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vejdirektoratet-my.sharepoint.com/personal/efn_vd_dk/Documents/Skrivebord/"/>
    </mc:Choice>
  </mc:AlternateContent>
  <xr:revisionPtr revIDLastSave="0" documentId="8_{3412A141-65CA-4BAC-A0B5-DE483A817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regning" sheetId="4" r:id="rId1"/>
    <sheet name="Overbli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8" i="4" l="1"/>
  <c r="D205" i="4" a="1"/>
  <c r="D205" i="4" s="1"/>
  <c r="D176" i="4" a="1"/>
  <c r="D176" i="4" s="1"/>
  <c r="D147" i="4" a="1"/>
  <c r="D147" i="4" s="1"/>
  <c r="D89" i="4" a="1"/>
  <c r="D89" i="4" s="1"/>
  <c r="D60" i="4" a="1"/>
  <c r="D60" i="4" s="1"/>
  <c r="D31" i="4" a="1"/>
  <c r="D31" i="4" s="1"/>
  <c r="D118" i="4" a="1"/>
  <c r="D118" i="4" s="1"/>
  <c r="H241" i="4"/>
  <c r="H212" i="4"/>
  <c r="H182" i="4"/>
  <c r="H154" i="4"/>
  <c r="H125" i="4"/>
  <c r="H96" i="4"/>
  <c r="H228" i="4"/>
  <c r="H199" i="4"/>
  <c r="H170" i="4"/>
  <c r="H140" i="4"/>
  <c r="H112" i="4"/>
  <c r="G250" i="4"/>
  <c r="H249" i="4"/>
  <c r="H248" i="4"/>
  <c r="H247" i="4"/>
  <c r="H246" i="4"/>
  <c r="H245" i="4"/>
  <c r="H244" i="4"/>
  <c r="H243" i="4"/>
  <c r="H242" i="4"/>
  <c r="G237" i="4"/>
  <c r="H236" i="4"/>
  <c r="H235" i="4"/>
  <c r="H234" i="4"/>
  <c r="H233" i="4"/>
  <c r="H232" i="4"/>
  <c r="H231" i="4"/>
  <c r="H230" i="4"/>
  <c r="H229" i="4"/>
  <c r="G221" i="4"/>
  <c r="H220" i="4"/>
  <c r="H219" i="4"/>
  <c r="H218" i="4"/>
  <c r="H217" i="4"/>
  <c r="H216" i="4"/>
  <c r="H215" i="4"/>
  <c r="H214" i="4"/>
  <c r="H213" i="4"/>
  <c r="H207" i="4"/>
  <c r="H206" i="4"/>
  <c r="H205" i="4"/>
  <c r="H204" i="4"/>
  <c r="H203" i="4"/>
  <c r="H202" i="4"/>
  <c r="H201" i="4"/>
  <c r="H200" i="4"/>
  <c r="G192" i="4"/>
  <c r="H191" i="4"/>
  <c r="H190" i="4"/>
  <c r="H189" i="4"/>
  <c r="H188" i="4"/>
  <c r="H187" i="4"/>
  <c r="H186" i="4"/>
  <c r="H185" i="4"/>
  <c r="H184" i="4"/>
  <c r="G179" i="4"/>
  <c r="H178" i="4"/>
  <c r="H177" i="4"/>
  <c r="H176" i="4"/>
  <c r="H175" i="4"/>
  <c r="H174" i="4"/>
  <c r="H173" i="4"/>
  <c r="H172" i="4"/>
  <c r="H171" i="4"/>
  <c r="G163" i="4"/>
  <c r="H162" i="4"/>
  <c r="H161" i="4"/>
  <c r="H160" i="4"/>
  <c r="H159" i="4"/>
  <c r="H158" i="4"/>
  <c r="H157" i="4"/>
  <c r="H156" i="4"/>
  <c r="H155" i="4"/>
  <c r="G150" i="4"/>
  <c r="H149" i="4"/>
  <c r="H148" i="4"/>
  <c r="H147" i="4"/>
  <c r="H146" i="4"/>
  <c r="H145" i="4"/>
  <c r="H144" i="4"/>
  <c r="H143" i="4"/>
  <c r="H142" i="4"/>
  <c r="G134" i="4"/>
  <c r="H133" i="4"/>
  <c r="H132" i="4"/>
  <c r="H131" i="4"/>
  <c r="H130" i="4"/>
  <c r="H129" i="4"/>
  <c r="H128" i="4"/>
  <c r="H127" i="4"/>
  <c r="G121" i="4"/>
  <c r="H120" i="4"/>
  <c r="H119" i="4"/>
  <c r="H118" i="4"/>
  <c r="H117" i="4"/>
  <c r="H116" i="4"/>
  <c r="H115" i="4"/>
  <c r="H114" i="4"/>
  <c r="H113" i="4"/>
  <c r="G105" i="4"/>
  <c r="H104" i="4"/>
  <c r="H103" i="4"/>
  <c r="H102" i="4"/>
  <c r="H101" i="4"/>
  <c r="H100" i="4"/>
  <c r="H99" i="4"/>
  <c r="H98" i="4"/>
  <c r="H97" i="4"/>
  <c r="G92" i="4"/>
  <c r="H91" i="4"/>
  <c r="H90" i="4"/>
  <c r="H89" i="4"/>
  <c r="H88" i="4"/>
  <c r="H87" i="4"/>
  <c r="H86" i="4"/>
  <c r="H85" i="4"/>
  <c r="H84" i="4"/>
  <c r="G76" i="4"/>
  <c r="H75" i="4"/>
  <c r="H74" i="4"/>
  <c r="H73" i="4"/>
  <c r="H72" i="4"/>
  <c r="H71" i="4"/>
  <c r="H70" i="4"/>
  <c r="H69" i="4"/>
  <c r="H68" i="4"/>
  <c r="G63" i="4"/>
  <c r="H62" i="4"/>
  <c r="H61" i="4"/>
  <c r="H60" i="4"/>
  <c r="H59" i="4"/>
  <c r="H58" i="4"/>
  <c r="H57" i="4"/>
  <c r="H56" i="4"/>
  <c r="G47" i="4"/>
  <c r="H46" i="4"/>
  <c r="H45" i="4"/>
  <c r="H44" i="4"/>
  <c r="H43" i="4"/>
  <c r="G34" i="4"/>
  <c r="H33" i="4"/>
  <c r="D234" i="4" a="1"/>
  <c r="D234" i="4" s="1"/>
  <c r="H83" i="4"/>
  <c r="H66" i="4"/>
  <c r="H55" i="4"/>
  <c r="H41" i="4"/>
  <c r="H25" i="4"/>
  <c r="H126" i="4" l="1"/>
  <c r="H53" i="4"/>
  <c r="H54" i="4"/>
  <c r="H26" i="4"/>
  <c r="H28" i="4"/>
  <c r="H37" i="4"/>
  <c r="H38" i="4"/>
  <c r="H39" i="4"/>
  <c r="H67" i="4"/>
  <c r="H76" i="4" s="1"/>
  <c r="E11" i="5" s="1"/>
  <c r="H42" i="4"/>
  <c r="H27" i="4"/>
  <c r="H240" i="4"/>
  <c r="H250" i="4" s="1"/>
  <c r="E17" i="5" s="1"/>
  <c r="H29" i="4"/>
  <c r="H95" i="4"/>
  <c r="H105" i="4" s="1"/>
  <c r="E12" i="5" s="1"/>
  <c r="H169" i="4"/>
  <c r="H179" i="4" s="1"/>
  <c r="D15" i="5" s="1"/>
  <c r="H30" i="4"/>
  <c r="H82" i="4"/>
  <c r="H92" i="4" s="1"/>
  <c r="H153" i="4"/>
  <c r="H163" i="4" s="1"/>
  <c r="E14" i="5" s="1"/>
  <c r="H40" i="4"/>
  <c r="H24" i="4"/>
  <c r="H227" i="4"/>
  <c r="H237" i="4" s="1"/>
  <c r="D17" i="5" s="1"/>
  <c r="H211" i="4"/>
  <c r="H221" i="4" s="1"/>
  <c r="E16" i="5" s="1"/>
  <c r="H183" i="4"/>
  <c r="H192" i="4" s="1"/>
  <c r="E15" i="5" s="1"/>
  <c r="H198" i="4"/>
  <c r="H208" i="4" s="1"/>
  <c r="D16" i="5" s="1"/>
  <c r="H124" i="4"/>
  <c r="H141" i="4"/>
  <c r="H150" i="4" s="1"/>
  <c r="D14" i="5" s="1"/>
  <c r="H111" i="4"/>
  <c r="H121" i="4" s="1"/>
  <c r="D13" i="5" s="1"/>
  <c r="H134" i="4" l="1"/>
  <c r="E13" i="5" s="1"/>
  <c r="F15" i="5"/>
  <c r="F13" i="5"/>
  <c r="F14" i="5"/>
  <c r="F16" i="5"/>
  <c r="F17" i="5"/>
  <c r="D87" i="4"/>
  <c r="D12" i="5"/>
  <c r="F12" i="5" s="1"/>
  <c r="D174" i="4"/>
  <c r="D203" i="4"/>
  <c r="H34" i="4"/>
  <c r="D10" i="5" s="1"/>
  <c r="H63" i="4"/>
  <c r="D11" i="5" s="1"/>
  <c r="F11" i="5" s="1"/>
  <c r="H47" i="4"/>
  <c r="E10" i="5" s="1"/>
  <c r="D232" i="4"/>
  <c r="D145" i="4"/>
  <c r="D116" i="4"/>
  <c r="D129" i="4"/>
  <c r="D216" i="4"/>
  <c r="D245" i="4"/>
  <c r="D158" i="4"/>
  <c r="D187" i="4"/>
  <c r="F10" i="5" l="1"/>
  <c r="D42" i="4"/>
  <c r="D58" i="4"/>
  <c r="D71" i="4"/>
  <c r="D100" i="4"/>
  <c r="D2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<sst xmlns="http://schemas.openxmlformats.org/spreadsheetml/2006/main" count="135" uniqueCount="33">
  <si>
    <t>Køretøj</t>
  </si>
  <si>
    <t>Diskonteringsrente</t>
  </si>
  <si>
    <t>År</t>
  </si>
  <si>
    <t>Samlet udgift i året (DKK)</t>
  </si>
  <si>
    <t>Nettonutidsværdi</t>
  </si>
  <si>
    <t>Netttonutidsberegning</t>
  </si>
  <si>
    <t>Total</t>
  </si>
  <si>
    <t>Sammeligningspar 1</t>
  </si>
  <si>
    <t>Sammenligningspar</t>
  </si>
  <si>
    <t>Guide</t>
  </si>
  <si>
    <t>Nulemissionskøretøj</t>
  </si>
  <si>
    <t>Sammenligningskøretøj</t>
  </si>
  <si>
    <t>Difference i nettonutidsværdi</t>
  </si>
  <si>
    <t>Sammeligningspar 2</t>
  </si>
  <si>
    <t>Sammeligningspar 3</t>
  </si>
  <si>
    <t>Trin 1</t>
  </si>
  <si>
    <t>Sammeligningspar 4</t>
  </si>
  <si>
    <t>Sammeligningspar 5</t>
  </si>
  <si>
    <t>Sammeligningspar 6</t>
  </si>
  <si>
    <t>Sammeligningspar 7</t>
  </si>
  <si>
    <t>Sammeligningspar 8</t>
  </si>
  <si>
    <t>Trin 2</t>
  </si>
  <si>
    <t>Trin 3</t>
  </si>
  <si>
    <t>Overblik</t>
  </si>
  <si>
    <t>Udfyldes manuelt</t>
  </si>
  <si>
    <t>Udfyldes automatisk</t>
  </si>
  <si>
    <r>
      <t xml:space="preserve">Indtast navn på </t>
    </r>
    <r>
      <rPr>
        <b/>
        <sz val="12"/>
        <color theme="1"/>
        <rFont val="Calibri"/>
        <family val="2"/>
        <scheme val="minor"/>
      </rPr>
      <t xml:space="preserve">køretøj </t>
    </r>
    <r>
      <rPr>
        <sz val="12"/>
        <color theme="1"/>
        <rFont val="Calibri"/>
        <family val="2"/>
        <scheme val="minor"/>
      </rPr>
      <t xml:space="preserve">og </t>
    </r>
    <r>
      <rPr>
        <b/>
        <sz val="12"/>
        <color theme="1"/>
        <rFont val="Calibri"/>
        <family val="2"/>
        <scheme val="minor"/>
      </rPr>
      <t>diskonteringsrente</t>
    </r>
    <r>
      <rPr>
        <sz val="12"/>
        <color theme="1"/>
        <rFont val="Calibri"/>
        <family val="2"/>
        <scheme val="minor"/>
      </rPr>
      <t xml:space="preserve"> for nulemissionskøretøj
Indtast navn på </t>
    </r>
    <r>
      <rPr>
        <b/>
        <sz val="12"/>
        <color theme="1"/>
        <rFont val="Calibri"/>
        <family val="2"/>
        <scheme val="minor"/>
      </rPr>
      <t xml:space="preserve">køretøj </t>
    </r>
    <r>
      <rPr>
        <sz val="12"/>
        <color theme="1"/>
        <rFont val="Calibri"/>
        <family val="2"/>
        <scheme val="minor"/>
      </rPr>
      <t xml:space="preserve">og </t>
    </r>
    <r>
      <rPr>
        <b/>
        <sz val="12"/>
        <color theme="1"/>
        <rFont val="Calibri"/>
        <family val="2"/>
        <scheme val="minor"/>
      </rPr>
      <t>diskonteringsrente</t>
    </r>
    <r>
      <rPr>
        <sz val="12"/>
        <color theme="1"/>
        <rFont val="Calibri"/>
        <family val="2"/>
        <scheme val="minor"/>
      </rPr>
      <t xml:space="preserve"> for sammenligningskøretøj
</t>
    </r>
  </si>
  <si>
    <r>
      <t xml:space="preserve">Udfyld kolonnen </t>
    </r>
    <r>
      <rPr>
        <b/>
        <sz val="12"/>
        <color theme="1"/>
        <rFont val="Calibri"/>
        <family val="2"/>
        <scheme val="minor"/>
      </rPr>
      <t>År</t>
    </r>
    <r>
      <rPr>
        <sz val="12"/>
        <color theme="1"/>
        <rFont val="Calibri"/>
        <family val="2"/>
        <scheme val="minor"/>
      </rPr>
      <t xml:space="preserve"> med de årstal, som aftalen løber over. Årstallene skal væres ens i de to tabeller
Udfyld kolonnen </t>
    </r>
    <r>
      <rPr>
        <b/>
        <sz val="12"/>
        <color theme="1"/>
        <rFont val="Calibri"/>
        <family val="2"/>
        <scheme val="minor"/>
      </rPr>
      <t>Samlet udgift i året (DKK)</t>
    </r>
    <r>
      <rPr>
        <sz val="12"/>
        <color theme="1"/>
        <rFont val="Calibri"/>
        <family val="2"/>
        <scheme val="minor"/>
      </rPr>
      <t xml:space="preserve"> med de samlede udgifter for det valgte køretøj for hvert år
</t>
    </r>
  </si>
  <si>
    <r>
      <t xml:space="preserve">Gennemgå overbliktabellen i fanen </t>
    </r>
    <r>
      <rPr>
        <b/>
        <sz val="12"/>
        <color theme="1"/>
        <rFont val="Calibri"/>
        <family val="2"/>
        <scheme val="minor"/>
      </rPr>
      <t>Overblik</t>
    </r>
    <r>
      <rPr>
        <sz val="12"/>
        <color theme="1"/>
        <rFont val="Calibri"/>
        <family val="2"/>
        <scheme val="minor"/>
      </rPr>
      <t>, som opsummerer de udfyldte sammenligningspar. Her kan du se differencen mellem de forskellige nettonutidsværdier for hvert sammenligningspar</t>
    </r>
  </si>
  <si>
    <t>Køretøj:</t>
  </si>
  <si>
    <t>Diskonteringsrente:</t>
  </si>
  <si>
    <t>Nulemissionskøretøj nettonutidsværdi</t>
  </si>
  <si>
    <t>Sammenligningskøretøj nettonutidsværdi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</si>
</sst>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.&quot;_);[Red]\(#,##0.00\ &quot;kr.&quot;\)"/>
    <numFmt numFmtId="165" formatCode="#,##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4"/>
      <color theme="1"/>
      <name val="Calibri"/>
      <family val="2"/>
    </font>
    <font>
      <b/>
      <sz val="12"/>
      <color theme="9" tint="-0.249977111117893"/>
      <name val="Calibri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color rgb="FF7F7F7F"/>
      <name val="Aptos"/>
      <family val="2"/>
    </font>
    <font>
      <b/>
      <sz val="12"/>
      <color theme="1"/>
      <name val="Calibri"/>
      <family val="2"/>
      <scheme val="minor"/>
    </font>
    <font>
      <b/>
      <i/>
      <sz val="10"/>
      <color rgb="FF7F7F7F"/>
      <name val="Aptos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dashed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dashed">
        <color theme="0"/>
      </top>
      <bottom style="dashed">
        <color auto="1"/>
      </bottom>
      <diagonal/>
    </border>
    <border>
      <left style="thin">
        <color theme="0"/>
      </left>
      <right style="thin">
        <color auto="1"/>
      </right>
      <top style="dashed">
        <color theme="0"/>
      </top>
      <bottom style="dashed">
        <color auto="1"/>
      </bottom>
      <diagonal/>
    </border>
    <border>
      <left style="thin">
        <color auto="1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theme="0"/>
      </right>
      <top style="dashed">
        <color auto="1"/>
      </top>
      <bottom style="dashed">
        <color theme="0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0" xfId="2" applyFill="1"/>
    <xf numFmtId="0" fontId="2" fillId="3" borderId="1" xfId="2" applyFill="1" applyBorder="1"/>
    <xf numFmtId="0" fontId="2" fillId="3" borderId="2" xfId="2" applyFill="1" applyBorder="1"/>
    <xf numFmtId="0" fontId="2" fillId="3" borderId="3" xfId="2" applyFill="1" applyBorder="1"/>
    <xf numFmtId="0" fontId="2" fillId="0" borderId="0" xfId="2"/>
    <xf numFmtId="0" fontId="2" fillId="3" borderId="4" xfId="2" applyFill="1" applyBorder="1"/>
    <xf numFmtId="0" fontId="2" fillId="3" borderId="0" xfId="2" applyFill="1"/>
    <xf numFmtId="0" fontId="3" fillId="3" borderId="0" xfId="2" applyFont="1" applyFill="1" applyAlignment="1">
      <alignment horizontal="right"/>
    </xf>
    <xf numFmtId="0" fontId="2" fillId="3" borderId="5" xfId="2" applyFill="1" applyBorder="1"/>
    <xf numFmtId="0" fontId="5" fillId="3" borderId="5" xfId="2" applyFont="1" applyFill="1" applyBorder="1" applyAlignment="1">
      <alignment horizontal="center"/>
    </xf>
    <xf numFmtId="0" fontId="5" fillId="2" borderId="0" xfId="2" applyFont="1" applyFill="1"/>
    <xf numFmtId="0" fontId="3" fillId="3" borderId="0" xfId="2" applyFont="1" applyFill="1"/>
    <xf numFmtId="0" fontId="3" fillId="3" borderId="5" xfId="2" applyFont="1" applyFill="1" applyBorder="1"/>
    <xf numFmtId="0" fontId="3" fillId="2" borderId="0" xfId="2" applyFont="1" applyFill="1"/>
    <xf numFmtId="14" fontId="3" fillId="3" borderId="5" xfId="2" applyNumberFormat="1" applyFont="1" applyFill="1" applyBorder="1"/>
    <xf numFmtId="0" fontId="3" fillId="3" borderId="5" xfId="2" applyFont="1" applyFill="1" applyBorder="1" applyAlignment="1">
      <alignment horizontal="left" wrapText="1"/>
    </xf>
    <xf numFmtId="0" fontId="3" fillId="2" borderId="0" xfId="2" applyFont="1" applyFill="1" applyAlignment="1">
      <alignment wrapText="1"/>
    </xf>
    <xf numFmtId="0" fontId="3" fillId="3" borderId="5" xfId="2" applyFont="1" applyFill="1" applyBorder="1" applyAlignment="1">
      <alignment wrapText="1"/>
    </xf>
    <xf numFmtId="0" fontId="2" fillId="2" borderId="0" xfId="2" applyFill="1" applyAlignment="1">
      <alignment horizontal="left"/>
    </xf>
    <xf numFmtId="0" fontId="6" fillId="6" borderId="9" xfId="2" applyFont="1" applyFill="1" applyBorder="1" applyAlignment="1"/>
    <xf numFmtId="0" fontId="3" fillId="3" borderId="0" xfId="2" applyFont="1" applyFill="1" applyAlignment="1"/>
    <xf numFmtId="0" fontId="4" fillId="4" borderId="6" xfId="2" applyFont="1" applyFill="1" applyBorder="1" applyAlignment="1">
      <alignment horizontal="centerContinuous"/>
    </xf>
    <xf numFmtId="0" fontId="4" fillId="4" borderId="7" xfId="2" applyFont="1" applyFill="1" applyBorder="1" applyAlignment="1">
      <alignment horizontal="centerContinuous"/>
    </xf>
    <xf numFmtId="0" fontId="4" fillId="4" borderId="8" xfId="2" applyFont="1" applyFill="1" applyBorder="1" applyAlignment="1">
      <alignment horizontal="centerContinuous"/>
    </xf>
    <xf numFmtId="0" fontId="3" fillId="7" borderId="13" xfId="2" applyFont="1" applyFill="1" applyBorder="1"/>
    <xf numFmtId="3" fontId="3" fillId="7" borderId="13" xfId="2" applyNumberFormat="1" applyFont="1" applyFill="1" applyBorder="1"/>
    <xf numFmtId="165" fontId="7" fillId="4" borderId="15" xfId="2" applyNumberFormat="1" applyFont="1" applyFill="1" applyBorder="1"/>
    <xf numFmtId="0" fontId="3" fillId="3" borderId="18" xfId="2" applyFont="1" applyFill="1" applyBorder="1"/>
    <xf numFmtId="0" fontId="3" fillId="3" borderId="19" xfId="2" applyFont="1" applyFill="1" applyBorder="1"/>
    <xf numFmtId="0" fontId="3" fillId="3" borderId="0" xfId="2" applyFont="1" applyFill="1" applyBorder="1"/>
    <xf numFmtId="0" fontId="5" fillId="3" borderId="0" xfId="2" applyFont="1" applyFill="1" applyBorder="1"/>
    <xf numFmtId="0" fontId="8" fillId="3" borderId="21" xfId="2" applyFont="1" applyFill="1" applyBorder="1"/>
    <xf numFmtId="164" fontId="9" fillId="3" borderId="0" xfId="2" applyNumberFormat="1" applyFont="1" applyFill="1" applyBorder="1" applyAlignment="1"/>
    <xf numFmtId="0" fontId="11" fillId="8" borderId="20" xfId="2" applyFont="1" applyFill="1" applyBorder="1" applyAlignment="1">
      <alignment horizontal="center"/>
    </xf>
    <xf numFmtId="0" fontId="3" fillId="9" borderId="23" xfId="2" applyFont="1" applyFill="1" applyBorder="1" applyAlignment="1">
      <alignment horizontal="right"/>
    </xf>
    <xf numFmtId="0" fontId="3" fillId="9" borderId="25" xfId="2" applyFont="1" applyFill="1" applyBorder="1" applyAlignment="1">
      <alignment horizontal="right"/>
    </xf>
    <xf numFmtId="0" fontId="3" fillId="9" borderId="27" xfId="2" applyFont="1" applyFill="1" applyBorder="1" applyAlignment="1">
      <alignment horizontal="right"/>
    </xf>
    <xf numFmtId="0" fontId="2" fillId="9" borderId="24" xfId="2" applyFill="1" applyBorder="1"/>
    <xf numFmtId="0" fontId="2" fillId="9" borderId="26" xfId="2" applyFill="1" applyBorder="1"/>
    <xf numFmtId="0" fontId="14" fillId="9" borderId="0" xfId="3" quotePrefix="1" applyFont="1" applyFill="1" applyBorder="1" applyAlignment="1">
      <alignment vertical="top" wrapText="1"/>
    </xf>
    <xf numFmtId="0" fontId="10" fillId="9" borderId="9" xfId="2" applyFont="1" applyFill="1" applyBorder="1" applyAlignment="1">
      <alignment vertical="top" wrapText="1"/>
    </xf>
    <xf numFmtId="0" fontId="5" fillId="3" borderId="0" xfId="2" applyFont="1" applyFill="1"/>
    <xf numFmtId="0" fontId="7" fillId="5" borderId="14" xfId="2" applyFont="1" applyFill="1" applyBorder="1" applyProtection="1">
      <protection locked="0"/>
    </xf>
    <xf numFmtId="3" fontId="7" fillId="5" borderId="11" xfId="2" applyNumberFormat="1" applyFont="1" applyFill="1" applyBorder="1" applyProtection="1">
      <protection locked="0"/>
    </xf>
    <xf numFmtId="0" fontId="6" fillId="6" borderId="9" xfId="2" applyFont="1" applyFill="1" applyBorder="1"/>
    <xf numFmtId="0" fontId="7" fillId="5" borderId="16" xfId="2" applyFont="1" applyFill="1" applyBorder="1" applyProtection="1">
      <protection locked="0"/>
    </xf>
    <xf numFmtId="3" fontId="7" fillId="5" borderId="10" xfId="2" applyNumberFormat="1" applyFont="1" applyFill="1" applyBorder="1" applyProtection="1">
      <protection locked="0"/>
    </xf>
    <xf numFmtId="164" fontId="9" fillId="3" borderId="0" xfId="2" applyNumberFormat="1" applyFont="1" applyFill="1"/>
    <xf numFmtId="0" fontId="7" fillId="5" borderId="17" xfId="2" applyFont="1" applyFill="1" applyBorder="1" applyProtection="1">
      <protection locked="0"/>
    </xf>
    <xf numFmtId="3" fontId="7" fillId="5" borderId="12" xfId="2" applyNumberFormat="1" applyFont="1" applyFill="1" applyBorder="1" applyProtection="1">
      <protection locked="0"/>
    </xf>
    <xf numFmtId="0" fontId="7" fillId="5" borderId="9" xfId="2" applyFont="1" applyFill="1" applyBorder="1" applyAlignment="1" applyProtection="1">
      <protection locked="0"/>
    </xf>
    <xf numFmtId="0" fontId="3" fillId="3" borderId="0" xfId="2" applyFont="1" applyFill="1" applyAlignment="1" applyProtection="1">
      <protection locked="0"/>
    </xf>
    <xf numFmtId="0" fontId="10" fillId="9" borderId="23" xfId="2" applyFont="1" applyFill="1" applyBorder="1" applyAlignment="1">
      <alignment vertical="top" wrapText="1"/>
    </xf>
    <xf numFmtId="0" fontId="10" fillId="9" borderId="27" xfId="2" applyFont="1" applyFill="1" applyBorder="1" applyAlignment="1">
      <alignment vertical="top" wrapText="1"/>
    </xf>
    <xf numFmtId="0" fontId="2" fillId="3" borderId="0" xfId="2" applyFill="1" applyAlignment="1">
      <alignment horizontal="left" indent="1"/>
    </xf>
    <xf numFmtId="0" fontId="3" fillId="3" borderId="0" xfId="2" applyFont="1" applyFill="1" applyAlignment="1">
      <alignment horizontal="left" indent="1"/>
    </xf>
    <xf numFmtId="0" fontId="10" fillId="9" borderId="22" xfId="2" applyFont="1" applyFill="1" applyBorder="1" applyAlignment="1">
      <alignment horizontal="left" vertical="top" wrapText="1" indent="1"/>
    </xf>
    <xf numFmtId="0" fontId="10" fillId="9" borderId="9" xfId="2" applyFont="1" applyFill="1" applyBorder="1" applyAlignment="1">
      <alignment horizontal="left" vertical="top" wrapText="1" indent="1"/>
    </xf>
    <xf numFmtId="0" fontId="7" fillId="5" borderId="28" xfId="2" applyFont="1" applyFill="1" applyBorder="1" applyAlignment="1">
      <alignment horizontal="left" indent="1"/>
    </xf>
    <xf numFmtId="165" fontId="7" fillId="4" borderId="28" xfId="2" applyNumberFormat="1" applyFont="1" applyFill="1" applyBorder="1" applyAlignment="1">
      <alignment horizontal="left" indent="1"/>
    </xf>
    <xf numFmtId="0" fontId="2" fillId="3" borderId="29" xfId="2" applyFill="1" applyBorder="1"/>
    <xf numFmtId="0" fontId="3" fillId="3" borderId="30" xfId="2" applyFont="1" applyFill="1" applyBorder="1"/>
    <xf numFmtId="0" fontId="3" fillId="3" borderId="31" xfId="2" applyFont="1" applyFill="1" applyBorder="1"/>
    <xf numFmtId="166" fontId="7" fillId="5" borderId="9" xfId="1" applyNumberFormat="1" applyFont="1" applyFill="1" applyBorder="1" applyAlignment="1" applyProtection="1">
      <alignment horizontal="left" indent="17"/>
      <protection locked="0"/>
    </xf>
    <xf numFmtId="3" fontId="15" fillId="4" borderId="15" xfId="2" applyNumberFormat="1" applyFont="1" applyFill="1" applyBorder="1"/>
    <xf numFmtId="0" fontId="10" fillId="9" borderId="22" xfId="2" applyFont="1" applyFill="1" applyBorder="1" applyAlignment="1">
      <alignment horizontal="left" vertical="top" wrapText="1" indent="1"/>
    </xf>
    <xf numFmtId="0" fontId="10" fillId="9" borderId="9" xfId="2" applyFont="1" applyFill="1" applyBorder="1" applyAlignment="1">
      <alignment horizontal="left" vertical="top" wrapText="1" indent="1"/>
    </xf>
    <xf numFmtId="0" fontId="10" fillId="9" borderId="0" xfId="2" applyFont="1" applyFill="1" applyBorder="1" applyAlignment="1">
      <alignment horizontal="left" vertical="top" wrapText="1" indent="1"/>
    </xf>
    <xf numFmtId="0" fontId="6" fillId="6" borderId="9" xfId="2" applyFont="1" applyFill="1" applyBorder="1" applyAlignment="1">
      <alignment horizontal="center"/>
    </xf>
    <xf numFmtId="0" fontId="16" fillId="6" borderId="9" xfId="2" applyFont="1" applyFill="1" applyBorder="1" applyAlignment="1">
      <alignment horizontal="center"/>
    </xf>
    <xf numFmtId="0" fontId="16" fillId="6" borderId="9" xfId="2" applyFont="1" applyFill="1" applyBorder="1" applyAlignment="1">
      <alignment horizontal="center" wrapText="1"/>
    </xf>
  </cellXfs>
  <cellStyles count="4">
    <cellStyle name="Forklarende tekst" xfId="3" builtinId="53"/>
    <cellStyle name="Normal" xfId="0" builtinId="0"/>
    <cellStyle name="Normal 2" xfId="2" xr:uid="{57EDE298-A2E7-4035-9BFE-DE444CD7926E}"/>
    <cellStyle name="Procent" xfId="1" builtinId="5"/>
  </cellStyles>
  <dxfs count="24"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</xdr:row>
      <xdr:rowOff>95251</xdr:rowOff>
    </xdr:from>
    <xdr:to>
      <xdr:col>3</xdr:col>
      <xdr:colOff>388312</xdr:colOff>
      <xdr:row>3</xdr:row>
      <xdr:rowOff>147205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768AF0E4-A113-4679-8A79-ED90288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382" y="285751"/>
          <a:ext cx="1674475" cy="432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95251</xdr:rowOff>
    </xdr:from>
    <xdr:to>
      <xdr:col>2</xdr:col>
      <xdr:colOff>1642437</xdr:colOff>
      <xdr:row>3</xdr:row>
      <xdr:rowOff>147205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02C43022-5B71-4BCD-869E-770EFF6E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285751"/>
          <a:ext cx="1642437" cy="432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jdirektoraret">
      <a:dk1>
        <a:srgbClr val="000000"/>
      </a:dk1>
      <a:lt1>
        <a:srgbClr val="FFFFFF"/>
      </a:lt1>
      <a:dk2>
        <a:srgbClr val="FCC349"/>
      </a:dk2>
      <a:lt2>
        <a:srgbClr val="9BD7F7"/>
      </a:lt2>
      <a:accent1>
        <a:srgbClr val="005EB8"/>
      </a:accent1>
      <a:accent2>
        <a:srgbClr val="00005E"/>
      </a:accent2>
      <a:accent3>
        <a:srgbClr val="0ABAEE"/>
      </a:accent3>
      <a:accent4>
        <a:srgbClr val="F2CECD"/>
      </a:accent4>
      <a:accent5>
        <a:srgbClr val="FFDD00"/>
      </a:accent5>
      <a:accent6>
        <a:srgbClr val="A1CDC4"/>
      </a:accent6>
      <a:hlink>
        <a:srgbClr val="005EB8"/>
      </a:hlink>
      <a:folHlink>
        <a:srgbClr val="005EB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AD7E-DF29-4FC0-9BA2-768814F1B694}">
  <sheetPr codeName="Ark2"/>
  <dimension ref="A1:P251"/>
  <sheetViews>
    <sheetView showGridLines="0" tabSelected="1" zoomScale="85" zoomScaleNormal="85" workbookViewId="0">
      <selection activeCell="H23" sqref="F23:H23"/>
    </sheetView>
  </sheetViews>
  <sheetFormatPr defaultColWidth="0" defaultRowHeight="15" customHeight="1" outlineLevelRow="1" x14ac:dyDescent="0.2"/>
  <cols>
    <col min="1" max="1" width="2.7109375" style="1" customWidth="1"/>
    <col min="2" max="2" width="2.7109375" style="5" customWidth="1"/>
    <col min="3" max="3" width="19" style="5" customWidth="1"/>
    <col min="4" max="4" width="30.7109375" style="5" customWidth="1"/>
    <col min="5" max="5" width="14.28515625" style="5" customWidth="1"/>
    <col min="6" max="6" width="27.85546875" style="5" customWidth="1"/>
    <col min="7" max="7" width="25" style="5" customWidth="1"/>
    <col min="8" max="8" width="22.5703125" style="5" customWidth="1"/>
    <col min="9" max="9" width="10" style="5" customWidth="1"/>
    <col min="10" max="10" width="2.7109375" style="5" customWidth="1"/>
    <col min="11" max="11" width="2.7109375" style="1" customWidth="1"/>
    <col min="12" max="16" width="0" style="5" hidden="1" customWidth="1"/>
    <col min="17" max="16384" width="8.7109375" style="5" hidden="1"/>
  </cols>
  <sheetData>
    <row r="1" spans="2:10" s="1" customFormat="1" ht="15" customHeight="1" thickBot="1" x14ac:dyDescent="0.25"/>
    <row r="2" spans="2:10" ht="15" customHeight="1" x14ac:dyDescent="0.2">
      <c r="B2" s="2"/>
      <c r="C2" s="3"/>
      <c r="D2" s="3"/>
      <c r="E2" s="3"/>
      <c r="F2" s="3"/>
      <c r="G2" s="3"/>
      <c r="H2" s="3"/>
      <c r="I2" s="3"/>
      <c r="J2" s="4"/>
    </row>
    <row r="3" spans="2:10" ht="15" customHeight="1" x14ac:dyDescent="0.2">
      <c r="B3" s="6"/>
      <c r="C3" s="7"/>
      <c r="D3" s="7"/>
      <c r="E3" s="8"/>
      <c r="F3" s="8"/>
      <c r="G3" s="8"/>
      <c r="H3" s="8"/>
      <c r="I3" s="8"/>
      <c r="J3" s="9"/>
    </row>
    <row r="4" spans="2:10" ht="15" customHeight="1" x14ac:dyDescent="0.2">
      <c r="B4" s="6"/>
      <c r="C4" s="7"/>
      <c r="D4" s="7"/>
      <c r="E4" s="8"/>
      <c r="F4" s="8"/>
      <c r="G4" s="8"/>
      <c r="H4" s="8"/>
      <c r="I4" s="8"/>
      <c r="J4" s="9"/>
    </row>
    <row r="5" spans="2:10" ht="15" customHeight="1" x14ac:dyDescent="0.2">
      <c r="B5" s="6"/>
      <c r="C5" s="7"/>
      <c r="D5" s="7"/>
      <c r="E5" s="8"/>
      <c r="F5" s="8"/>
      <c r="G5" s="8"/>
      <c r="H5" s="8"/>
      <c r="I5" s="8"/>
      <c r="J5" s="9"/>
    </row>
    <row r="6" spans="2:10" ht="21" x14ac:dyDescent="0.35">
      <c r="B6" s="6"/>
      <c r="C6" s="22" t="s">
        <v>9</v>
      </c>
      <c r="D6" s="23"/>
      <c r="E6" s="23"/>
      <c r="F6" s="23"/>
      <c r="G6" s="23"/>
      <c r="H6" s="23"/>
      <c r="I6" s="24"/>
      <c r="J6" s="9"/>
    </row>
    <row r="7" spans="2:10" ht="12.75" x14ac:dyDescent="0.2">
      <c r="B7" s="6"/>
      <c r="C7" s="7"/>
      <c r="D7" s="55"/>
      <c r="E7" s="56"/>
      <c r="F7" s="56"/>
      <c r="G7" s="56"/>
      <c r="H7" s="56"/>
      <c r="I7" s="8"/>
      <c r="J7" s="9"/>
    </row>
    <row r="8" spans="2:10" ht="18" customHeight="1" x14ac:dyDescent="0.35">
      <c r="B8" s="6"/>
      <c r="C8" s="34" t="s">
        <v>15</v>
      </c>
      <c r="D8" s="66" t="s">
        <v>26</v>
      </c>
      <c r="E8" s="66"/>
      <c r="F8" s="66"/>
      <c r="G8" s="59" t="s">
        <v>24</v>
      </c>
      <c r="H8" s="57"/>
      <c r="I8" s="35"/>
      <c r="J8" s="9"/>
    </row>
    <row r="9" spans="2:10" ht="13.5" customHeight="1" x14ac:dyDescent="0.2">
      <c r="B9" s="6"/>
      <c r="C9" s="38"/>
      <c r="D9" s="68"/>
      <c r="E9" s="68"/>
      <c r="F9" s="68"/>
      <c r="G9" s="60" t="s">
        <v>25</v>
      </c>
      <c r="H9" s="40"/>
      <c r="I9" s="36"/>
      <c r="J9" s="9"/>
    </row>
    <row r="10" spans="2:10" ht="8.25" customHeight="1" x14ac:dyDescent="0.2">
      <c r="B10" s="6"/>
      <c r="C10" s="39"/>
      <c r="D10" s="67"/>
      <c r="E10" s="67"/>
      <c r="F10" s="67"/>
      <c r="G10" s="41"/>
      <c r="H10" s="58"/>
      <c r="I10" s="37"/>
      <c r="J10" s="9"/>
    </row>
    <row r="11" spans="2:10" ht="15" customHeight="1" x14ac:dyDescent="0.2">
      <c r="B11" s="6"/>
      <c r="C11" s="7"/>
      <c r="D11" s="55"/>
      <c r="E11" s="56"/>
      <c r="F11" s="56"/>
      <c r="G11" s="56"/>
      <c r="H11" s="56"/>
      <c r="I11" s="8"/>
      <c r="J11" s="9"/>
    </row>
    <row r="12" spans="2:10" ht="23.25" customHeight="1" x14ac:dyDescent="0.35">
      <c r="B12" s="6"/>
      <c r="C12" s="34" t="s">
        <v>21</v>
      </c>
      <c r="D12" s="66" t="s">
        <v>27</v>
      </c>
      <c r="E12" s="66"/>
      <c r="F12" s="66"/>
      <c r="G12" s="66"/>
      <c r="H12" s="66"/>
      <c r="I12" s="53"/>
      <c r="J12" s="9"/>
    </row>
    <row r="13" spans="2:10" ht="19.5" customHeight="1" x14ac:dyDescent="0.2">
      <c r="B13" s="6"/>
      <c r="C13" s="39"/>
      <c r="D13" s="67"/>
      <c r="E13" s="67"/>
      <c r="F13" s="67"/>
      <c r="G13" s="67"/>
      <c r="H13" s="67"/>
      <c r="I13" s="54"/>
      <c r="J13" s="9"/>
    </row>
    <row r="14" spans="2:10" ht="15" customHeight="1" x14ac:dyDescent="0.2">
      <c r="B14" s="6"/>
      <c r="C14" s="7"/>
      <c r="D14" s="55"/>
      <c r="E14" s="56"/>
      <c r="F14" s="56"/>
      <c r="G14" s="56"/>
      <c r="H14" s="56"/>
      <c r="I14" s="8"/>
      <c r="J14" s="9"/>
    </row>
    <row r="15" spans="2:10" ht="23.45" customHeight="1" x14ac:dyDescent="0.35">
      <c r="B15" s="6"/>
      <c r="C15" s="34" t="s">
        <v>22</v>
      </c>
      <c r="D15" s="66" t="s">
        <v>28</v>
      </c>
      <c r="E15" s="66"/>
      <c r="F15" s="66"/>
      <c r="G15" s="66"/>
      <c r="H15" s="66"/>
      <c r="I15" s="53"/>
      <c r="J15" s="9"/>
    </row>
    <row r="16" spans="2:10" ht="15" customHeight="1" x14ac:dyDescent="0.2">
      <c r="B16" s="6"/>
      <c r="C16" s="39"/>
      <c r="D16" s="67"/>
      <c r="E16" s="67"/>
      <c r="F16" s="67"/>
      <c r="G16" s="67"/>
      <c r="H16" s="67"/>
      <c r="I16" s="54"/>
      <c r="J16" s="9"/>
    </row>
    <row r="17" spans="2:11" ht="15" customHeight="1" x14ac:dyDescent="0.2">
      <c r="B17" s="6"/>
      <c r="C17" s="7"/>
      <c r="D17" s="7"/>
      <c r="E17" s="8"/>
      <c r="F17" s="8"/>
      <c r="G17" s="8"/>
      <c r="H17" s="8"/>
      <c r="I17" s="8"/>
      <c r="J17" s="9"/>
    </row>
    <row r="18" spans="2:11" ht="21" x14ac:dyDescent="0.35">
      <c r="B18" s="6"/>
      <c r="C18" s="22" t="s">
        <v>5</v>
      </c>
      <c r="D18" s="23"/>
      <c r="E18" s="23"/>
      <c r="F18" s="23"/>
      <c r="G18" s="23"/>
      <c r="H18" s="23"/>
      <c r="I18" s="24"/>
      <c r="J18" s="10"/>
      <c r="K18" s="11"/>
    </row>
    <row r="19" spans="2:11" ht="8.4499999999999993" customHeight="1" thickBot="1" x14ac:dyDescent="0.25">
      <c r="B19" s="6"/>
      <c r="C19" s="12"/>
      <c r="D19" s="12"/>
      <c r="E19" s="12"/>
      <c r="F19" s="12"/>
      <c r="G19" s="12"/>
      <c r="H19" s="12"/>
      <c r="I19" s="12"/>
      <c r="J19" s="13"/>
      <c r="K19" s="14"/>
    </row>
    <row r="20" spans="2:11" ht="15" customHeight="1" outlineLevel="1" x14ac:dyDescent="0.2">
      <c r="B20" s="6"/>
      <c r="C20" s="28"/>
      <c r="D20" s="28"/>
      <c r="E20" s="28"/>
      <c r="F20" s="28"/>
      <c r="G20" s="28"/>
      <c r="H20" s="28"/>
      <c r="I20" s="28"/>
      <c r="J20" s="13"/>
      <c r="K20" s="14"/>
    </row>
    <row r="21" spans="2:11" ht="15" customHeight="1" outlineLevel="1" x14ac:dyDescent="0.35">
      <c r="B21" s="6"/>
      <c r="C21" s="31" t="s">
        <v>7</v>
      </c>
      <c r="D21" s="30"/>
      <c r="E21" s="30"/>
      <c r="F21" s="30"/>
      <c r="G21" s="30"/>
      <c r="H21" s="30"/>
      <c r="I21" s="30"/>
      <c r="J21" s="13"/>
      <c r="K21" s="14"/>
    </row>
    <row r="22" spans="2:11" ht="15" customHeight="1" outlineLevel="1" x14ac:dyDescent="0.2">
      <c r="B22" s="6"/>
      <c r="C22" s="30"/>
      <c r="D22" s="30"/>
      <c r="E22" s="30"/>
      <c r="F22" s="30"/>
      <c r="G22" s="30"/>
      <c r="H22" s="30"/>
      <c r="I22" s="30"/>
      <c r="J22" s="13"/>
      <c r="K22" s="14"/>
    </row>
    <row r="23" spans="2:11" ht="19.5" outlineLevel="1" thickBot="1" x14ac:dyDescent="0.35">
      <c r="B23" s="6"/>
      <c r="C23" s="32" t="s">
        <v>10</v>
      </c>
      <c r="D23" s="32"/>
      <c r="E23" s="30"/>
      <c r="F23" s="69" t="s">
        <v>2</v>
      </c>
      <c r="G23" s="69" t="s">
        <v>3</v>
      </c>
      <c r="H23" s="69" t="s">
        <v>4</v>
      </c>
      <c r="I23" s="21"/>
      <c r="J23" s="15"/>
    </row>
    <row r="24" spans="2:11" ht="15" customHeight="1" outlineLevel="1" x14ac:dyDescent="0.2">
      <c r="B24" s="6"/>
      <c r="C24" s="30"/>
      <c r="D24" s="30"/>
      <c r="E24" s="30"/>
      <c r="F24" s="43"/>
      <c r="G24" s="44"/>
      <c r="H24" s="27" t="str">
        <f t="shared" ref="H24:H30" si="0">IF(F24="","",G24/(1+$D$27)^(1+F24-$F$24))</f>
        <v/>
      </c>
      <c r="I24" s="12"/>
      <c r="J24" s="13"/>
      <c r="K24" s="14"/>
    </row>
    <row r="25" spans="2:11" ht="15" customHeight="1" outlineLevel="1" x14ac:dyDescent="0.2">
      <c r="B25" s="6"/>
      <c r="C25" s="20" t="s">
        <v>29</v>
      </c>
      <c r="D25" s="51"/>
      <c r="E25" s="21"/>
      <c r="F25" s="46"/>
      <c r="G25" s="47"/>
      <c r="H25" s="27" t="str">
        <f t="shared" si="0"/>
        <v/>
      </c>
      <c r="I25" s="12"/>
      <c r="J25" s="16"/>
      <c r="K25" s="17"/>
    </row>
    <row r="26" spans="2:11" ht="15" customHeight="1" outlineLevel="1" x14ac:dyDescent="0.2">
      <c r="B26" s="6"/>
      <c r="C26" s="12"/>
      <c r="D26" s="12"/>
      <c r="E26" s="12"/>
      <c r="F26" s="46"/>
      <c r="G26" s="47"/>
      <c r="H26" s="27" t="str">
        <f t="shared" si="0"/>
        <v/>
      </c>
      <c r="I26" s="12"/>
      <c r="J26" s="16"/>
      <c r="K26" s="17"/>
    </row>
    <row r="27" spans="2:11" ht="15" customHeight="1" outlineLevel="1" x14ac:dyDescent="0.2">
      <c r="B27" s="6"/>
      <c r="C27" s="20" t="s">
        <v>30</v>
      </c>
      <c r="D27" s="64"/>
      <c r="E27" s="52"/>
      <c r="F27" s="43"/>
      <c r="G27" s="47"/>
      <c r="H27" s="27" t="str">
        <f t="shared" si="0"/>
        <v/>
      </c>
      <c r="I27" s="12"/>
      <c r="J27" s="16"/>
      <c r="K27" s="17"/>
    </row>
    <row r="28" spans="2:11" ht="15" customHeight="1" outlineLevel="1" x14ac:dyDescent="0.2">
      <c r="B28" s="6"/>
      <c r="C28" s="12"/>
      <c r="D28" s="12"/>
      <c r="E28" s="12"/>
      <c r="F28" s="46"/>
      <c r="G28" s="47"/>
      <c r="H28" s="27" t="str">
        <f t="shared" si="0"/>
        <v/>
      </c>
      <c r="I28" s="12"/>
      <c r="J28" s="9"/>
    </row>
    <row r="29" spans="2:11" ht="15" customHeight="1" outlineLevel="1" x14ac:dyDescent="0.35">
      <c r="B29" s="6"/>
      <c r="C29" s="21"/>
      <c r="D29" s="33" t="str">
        <f>IF(NPV(D27,G24:G33)=H34,"","Fejl i indtastning af skema")</f>
        <v/>
      </c>
      <c r="E29" s="21"/>
      <c r="F29" s="43"/>
      <c r="G29" s="47"/>
      <c r="H29" s="27" t="str">
        <f t="shared" si="0"/>
        <v/>
      </c>
      <c r="I29" s="12"/>
      <c r="J29" s="10"/>
      <c r="K29" s="11"/>
    </row>
    <row r="30" spans="2:11" ht="15" customHeight="1" outlineLevel="1" x14ac:dyDescent="0.2">
      <c r="B30" s="6"/>
      <c r="C30" s="21"/>
      <c r="D30" s="12"/>
      <c r="E30" s="12"/>
      <c r="F30" s="46"/>
      <c r="G30" s="47"/>
      <c r="H30" s="27" t="str">
        <f t="shared" si="0"/>
        <v/>
      </c>
      <c r="I30" s="12"/>
      <c r="J30" s="9"/>
      <c r="K30" s="19"/>
    </row>
    <row r="31" spans="2:11" ht="15" customHeight="1" outlineLevel="1" x14ac:dyDescent="0.25">
      <c r="B31" s="6"/>
      <c r="C31" s="21"/>
      <c r="D31" s="48" t="str" cm="1">
        <f t="array" ref="D31">IF(OR(F24:F33 &lt;&gt; F37:F46), "År kolonnerne stemmer ikke overens", "")</f>
        <v/>
      </c>
      <c r="E31" s="21"/>
      <c r="F31" s="46"/>
      <c r="G31" s="47"/>
      <c r="H31" s="27"/>
      <c r="I31" s="12"/>
      <c r="J31" s="18"/>
      <c r="K31" s="17"/>
    </row>
    <row r="32" spans="2:11" ht="15" customHeight="1" outlineLevel="1" x14ac:dyDescent="0.2">
      <c r="B32" s="6"/>
      <c r="C32" s="12"/>
      <c r="D32" s="12"/>
      <c r="E32" s="12"/>
      <c r="F32" s="46"/>
      <c r="G32" s="47"/>
      <c r="H32" s="27"/>
      <c r="I32" s="12"/>
      <c r="J32" s="9"/>
    </row>
    <row r="33" spans="2:10" ht="15" customHeight="1" outlineLevel="1" x14ac:dyDescent="0.2">
      <c r="B33" s="6"/>
      <c r="C33" s="12"/>
      <c r="D33" s="12"/>
      <c r="E33" s="12"/>
      <c r="F33" s="49"/>
      <c r="G33" s="50"/>
      <c r="H33" s="27" t="str">
        <f>IF(F33="","",G33/(1+$D$27)^(1+F33-$F$24))</f>
        <v/>
      </c>
      <c r="I33" s="12"/>
      <c r="J33" s="13"/>
    </row>
    <row r="34" spans="2:10" ht="15" customHeight="1" outlineLevel="1" x14ac:dyDescent="0.2">
      <c r="B34" s="6"/>
      <c r="C34" s="12"/>
      <c r="D34" s="12"/>
      <c r="E34" s="12"/>
      <c r="F34" s="25" t="s">
        <v>6</v>
      </c>
      <c r="G34" s="26">
        <f>SUM(G24:G33)</f>
        <v>0</v>
      </c>
      <c r="H34" s="26">
        <f>SUM(H24:H33)</f>
        <v>0</v>
      </c>
      <c r="I34" s="12"/>
      <c r="J34" s="9"/>
    </row>
    <row r="35" spans="2:10" ht="15" customHeight="1" outlineLevel="1" x14ac:dyDescent="0.2">
      <c r="B35" s="6"/>
      <c r="C35" s="12"/>
      <c r="D35" s="12"/>
      <c r="E35" s="12"/>
      <c r="F35" s="12"/>
      <c r="G35" s="12"/>
      <c r="H35" s="12"/>
      <c r="I35" s="12"/>
      <c r="J35" s="13"/>
    </row>
    <row r="36" spans="2:10" ht="18.75" customHeight="1" outlineLevel="1" thickBot="1" x14ac:dyDescent="0.35">
      <c r="B36" s="6"/>
      <c r="C36" s="32" t="s">
        <v>11</v>
      </c>
      <c r="D36" s="32"/>
      <c r="E36" s="21"/>
      <c r="F36" s="69" t="s">
        <v>2</v>
      </c>
      <c r="G36" s="69" t="s">
        <v>3</v>
      </c>
      <c r="H36" s="69" t="s">
        <v>4</v>
      </c>
      <c r="I36" s="12"/>
      <c r="J36" s="13"/>
    </row>
    <row r="37" spans="2:10" ht="15" customHeight="1" outlineLevel="1" x14ac:dyDescent="0.2">
      <c r="B37" s="6"/>
      <c r="C37" s="30"/>
      <c r="D37" s="30"/>
      <c r="E37" s="12"/>
      <c r="F37" s="43"/>
      <c r="G37" s="44"/>
      <c r="H37" s="27" t="str">
        <f>IF(F37="","",G37/(1+$D$40)^(1+F37-$F$24))</f>
        <v/>
      </c>
      <c r="I37" s="12"/>
      <c r="J37" s="13"/>
    </row>
    <row r="38" spans="2:10" ht="15" customHeight="1" outlineLevel="1" x14ac:dyDescent="0.2">
      <c r="B38" s="6"/>
      <c r="C38" s="20" t="s">
        <v>0</v>
      </c>
      <c r="D38" s="51"/>
      <c r="E38" s="21"/>
      <c r="F38" s="46"/>
      <c r="G38" s="47"/>
      <c r="H38" s="27" t="str">
        <f t="shared" ref="H38:H46" si="1">IF(F38="","",G38/(1+$D$40)^(1+F38-$F$24))</f>
        <v/>
      </c>
      <c r="I38" s="12"/>
      <c r="J38" s="13"/>
    </row>
    <row r="39" spans="2:10" ht="15" customHeight="1" outlineLevel="1" x14ac:dyDescent="0.2">
      <c r="B39" s="6"/>
      <c r="C39" s="12"/>
      <c r="D39" s="12"/>
      <c r="E39" s="12"/>
      <c r="F39" s="46"/>
      <c r="G39" s="47"/>
      <c r="H39" s="27" t="str">
        <f t="shared" si="1"/>
        <v/>
      </c>
      <c r="I39" s="12"/>
      <c r="J39" s="13"/>
    </row>
    <row r="40" spans="2:10" ht="15" customHeight="1" outlineLevel="1" x14ac:dyDescent="0.2">
      <c r="B40" s="6"/>
      <c r="C40" s="20" t="s">
        <v>1</v>
      </c>
      <c r="D40" s="64"/>
      <c r="E40" s="21"/>
      <c r="F40" s="43"/>
      <c r="G40" s="47"/>
      <c r="H40" s="27" t="str">
        <f t="shared" si="1"/>
        <v/>
      </c>
      <c r="I40" s="12"/>
      <c r="J40" s="13"/>
    </row>
    <row r="41" spans="2:10" ht="15" customHeight="1" outlineLevel="1" x14ac:dyDescent="0.2">
      <c r="B41" s="6"/>
      <c r="C41" s="12"/>
      <c r="D41" s="12"/>
      <c r="E41" s="12"/>
      <c r="F41" s="46"/>
      <c r="G41" s="47"/>
      <c r="H41" s="27" t="str">
        <f t="shared" si="1"/>
        <v/>
      </c>
      <c r="I41" s="12"/>
      <c r="J41" s="13"/>
    </row>
    <row r="42" spans="2:10" ht="15" customHeight="1" outlineLevel="1" x14ac:dyDescent="0.25">
      <c r="B42" s="6"/>
      <c r="C42" s="12"/>
      <c r="D42" s="33" t="str">
        <f>IF(NPV(D40,G37:G46)=H47,"","Fejl i indtastning af skema")</f>
        <v/>
      </c>
      <c r="E42" s="21"/>
      <c r="F42" s="43"/>
      <c r="G42" s="47"/>
      <c r="H42" s="27" t="str">
        <f t="shared" si="1"/>
        <v/>
      </c>
      <c r="I42" s="12"/>
      <c r="J42" s="13"/>
    </row>
    <row r="43" spans="2:10" ht="15" customHeight="1" outlineLevel="1" x14ac:dyDescent="0.2">
      <c r="B43" s="6"/>
      <c r="C43" s="12"/>
      <c r="D43" s="12"/>
      <c r="E43" s="12"/>
      <c r="F43" s="46"/>
      <c r="G43" s="47"/>
      <c r="H43" s="27" t="str">
        <f t="shared" si="1"/>
        <v/>
      </c>
      <c r="I43" s="12"/>
      <c r="J43" s="13"/>
    </row>
    <row r="44" spans="2:10" ht="15" customHeight="1" outlineLevel="1" x14ac:dyDescent="0.2">
      <c r="B44" s="6"/>
      <c r="C44" s="12"/>
      <c r="D44" s="12"/>
      <c r="E44" s="12"/>
      <c r="F44" s="46"/>
      <c r="G44" s="47"/>
      <c r="H44" s="27" t="str">
        <f t="shared" si="1"/>
        <v/>
      </c>
      <c r="I44" s="12"/>
      <c r="J44" s="13"/>
    </row>
    <row r="45" spans="2:10" ht="15" customHeight="1" outlineLevel="1" x14ac:dyDescent="0.2">
      <c r="B45" s="6"/>
      <c r="C45" s="12"/>
      <c r="D45" s="12"/>
      <c r="E45" s="12"/>
      <c r="F45" s="46"/>
      <c r="G45" s="47"/>
      <c r="H45" s="27" t="str">
        <f t="shared" si="1"/>
        <v/>
      </c>
      <c r="I45" s="12"/>
      <c r="J45" s="13"/>
    </row>
    <row r="46" spans="2:10" ht="15" customHeight="1" outlineLevel="1" x14ac:dyDescent="0.2">
      <c r="B46" s="6"/>
      <c r="C46" s="12"/>
      <c r="D46" s="12"/>
      <c r="E46" s="12"/>
      <c r="F46" s="49"/>
      <c r="G46" s="50"/>
      <c r="H46" s="27" t="str">
        <f t="shared" si="1"/>
        <v/>
      </c>
      <c r="I46" s="12"/>
      <c r="J46" s="13"/>
    </row>
    <row r="47" spans="2:10" ht="15" customHeight="1" outlineLevel="1" x14ac:dyDescent="0.2">
      <c r="B47" s="6"/>
      <c r="C47" s="12"/>
      <c r="D47" s="12"/>
      <c r="E47" s="12"/>
      <c r="F47" s="25" t="s">
        <v>6</v>
      </c>
      <c r="G47" s="26">
        <f>SUM(G37:G46)</f>
        <v>0</v>
      </c>
      <c r="H47" s="26">
        <f>SUM(H37:H46)</f>
        <v>0</v>
      </c>
      <c r="I47" s="12"/>
      <c r="J47" s="13"/>
    </row>
    <row r="48" spans="2:10" ht="15" customHeight="1" thickBot="1" x14ac:dyDescent="0.25">
      <c r="B48" s="6"/>
      <c r="C48" s="29"/>
      <c r="D48" s="29"/>
      <c r="E48" s="29"/>
      <c r="F48" s="29"/>
      <c r="G48" s="29"/>
      <c r="H48" s="29"/>
      <c r="I48" s="29"/>
      <c r="J48" s="13"/>
    </row>
    <row r="49" spans="2:10" ht="15" customHeight="1" outlineLevel="1" x14ac:dyDescent="0.2">
      <c r="B49" s="6"/>
      <c r="C49" s="28"/>
      <c r="D49" s="28"/>
      <c r="E49" s="28"/>
      <c r="F49" s="28"/>
      <c r="G49" s="28"/>
      <c r="H49" s="28"/>
      <c r="I49" s="28"/>
      <c r="J49" s="13"/>
    </row>
    <row r="50" spans="2:10" ht="15" customHeight="1" outlineLevel="1" x14ac:dyDescent="0.35">
      <c r="B50" s="6"/>
      <c r="C50" s="31" t="s">
        <v>13</v>
      </c>
      <c r="D50" s="30"/>
      <c r="E50" s="30"/>
      <c r="F50" s="12"/>
      <c r="G50" s="12"/>
      <c r="H50" s="12"/>
      <c r="I50" s="30"/>
      <c r="J50" s="13"/>
    </row>
    <row r="51" spans="2:10" ht="15" customHeight="1" outlineLevel="1" x14ac:dyDescent="0.2">
      <c r="B51" s="6"/>
      <c r="C51" s="30"/>
      <c r="D51" s="30"/>
      <c r="E51" s="30"/>
      <c r="F51" s="12"/>
      <c r="G51" s="12"/>
      <c r="H51" s="12"/>
      <c r="I51" s="30"/>
      <c r="J51" s="13"/>
    </row>
    <row r="52" spans="2:10" ht="15" customHeight="1" outlineLevel="1" thickBot="1" x14ac:dyDescent="0.35">
      <c r="B52" s="6"/>
      <c r="C52" s="32" t="s">
        <v>10</v>
      </c>
      <c r="D52" s="32"/>
      <c r="E52" s="30"/>
      <c r="F52" s="69" t="s">
        <v>2</v>
      </c>
      <c r="G52" s="69" t="s">
        <v>3</v>
      </c>
      <c r="H52" s="69" t="s">
        <v>4</v>
      </c>
      <c r="I52" s="21"/>
      <c r="J52" s="13"/>
    </row>
    <row r="53" spans="2:10" ht="15" customHeight="1" outlineLevel="1" x14ac:dyDescent="0.2">
      <c r="B53" s="6"/>
      <c r="C53" s="30"/>
      <c r="D53" s="30"/>
      <c r="E53" s="30"/>
      <c r="F53" s="43"/>
      <c r="G53" s="44"/>
      <c r="H53" s="27" t="str">
        <f>IF(F53="","",G53/(1+$D$56)^(1+F53-$F$53))</f>
        <v/>
      </c>
      <c r="I53" s="12"/>
      <c r="J53" s="13"/>
    </row>
    <row r="54" spans="2:10" ht="15" customHeight="1" outlineLevel="1" x14ac:dyDescent="0.2">
      <c r="B54" s="6"/>
      <c r="C54" s="20" t="s">
        <v>0</v>
      </c>
      <c r="D54" s="51"/>
      <c r="E54" s="21"/>
      <c r="F54" s="46"/>
      <c r="G54" s="47"/>
      <c r="H54" s="27" t="str">
        <f t="shared" ref="H54:H62" si="2">IF(F54="","",G54/(1+$D$56)^(1+F54-$F$53))</f>
        <v/>
      </c>
      <c r="I54" s="12"/>
      <c r="J54" s="13"/>
    </row>
    <row r="55" spans="2:10" ht="15" customHeight="1" outlineLevel="1" x14ac:dyDescent="0.2">
      <c r="B55" s="6"/>
      <c r="C55" s="12"/>
      <c r="D55" s="12"/>
      <c r="E55" s="12"/>
      <c r="F55" s="46"/>
      <c r="G55" s="47"/>
      <c r="H55" s="27" t="str">
        <f t="shared" si="2"/>
        <v/>
      </c>
      <c r="I55" s="12"/>
      <c r="J55" s="13"/>
    </row>
    <row r="56" spans="2:10" ht="15" customHeight="1" outlineLevel="1" x14ac:dyDescent="0.2">
      <c r="B56" s="6"/>
      <c r="C56" s="20" t="s">
        <v>1</v>
      </c>
      <c r="D56" s="64"/>
      <c r="E56" s="21"/>
      <c r="F56" s="43"/>
      <c r="G56" s="47"/>
      <c r="H56" s="27" t="str">
        <f t="shared" si="2"/>
        <v/>
      </c>
      <c r="I56" s="12"/>
      <c r="J56" s="13"/>
    </row>
    <row r="57" spans="2:10" ht="15" customHeight="1" outlineLevel="1" x14ac:dyDescent="0.2">
      <c r="B57" s="6"/>
      <c r="C57" s="12"/>
      <c r="D57" s="12"/>
      <c r="E57" s="12"/>
      <c r="F57" s="46"/>
      <c r="G57" s="47"/>
      <c r="H57" s="27" t="str">
        <f t="shared" si="2"/>
        <v/>
      </c>
      <c r="I57" s="12"/>
      <c r="J57" s="13"/>
    </row>
    <row r="58" spans="2:10" ht="15" customHeight="1" outlineLevel="1" x14ac:dyDescent="0.25">
      <c r="B58" s="6"/>
      <c r="C58" s="21"/>
      <c r="D58" s="33" t="str">
        <f>IF(NPV(D56,G53:G62)=H63,"","Fejl i indtastning af skema")</f>
        <v/>
      </c>
      <c r="E58" s="21"/>
      <c r="F58" s="43"/>
      <c r="G58" s="47"/>
      <c r="H58" s="27" t="str">
        <f t="shared" si="2"/>
        <v/>
      </c>
      <c r="I58" s="12"/>
      <c r="J58" s="13"/>
    </row>
    <row r="59" spans="2:10" ht="15" customHeight="1" outlineLevel="1" x14ac:dyDescent="0.2">
      <c r="B59" s="6"/>
      <c r="C59" s="21"/>
      <c r="D59" s="12"/>
      <c r="E59" s="12"/>
      <c r="F59" s="46"/>
      <c r="G59" s="47"/>
      <c r="H59" s="27" t="str">
        <f t="shared" si="2"/>
        <v/>
      </c>
      <c r="I59" s="12"/>
      <c r="J59" s="13"/>
    </row>
    <row r="60" spans="2:10" ht="15" customHeight="1" outlineLevel="1" x14ac:dyDescent="0.25">
      <c r="B60" s="6"/>
      <c r="C60" s="21"/>
      <c r="D60" s="48" t="str" cm="1">
        <f t="array" ref="D60">IF(OR(F53:F62 &lt;&gt; F66:F75), "År kolonnerne stemmer ikke overens", "")</f>
        <v/>
      </c>
      <c r="E60" s="21"/>
      <c r="F60" s="46"/>
      <c r="G60" s="47"/>
      <c r="H60" s="27" t="str">
        <f t="shared" si="2"/>
        <v/>
      </c>
      <c r="I60" s="12"/>
      <c r="J60" s="13"/>
    </row>
    <row r="61" spans="2:10" ht="15" customHeight="1" outlineLevel="1" x14ac:dyDescent="0.2">
      <c r="B61" s="6"/>
      <c r="C61" s="12"/>
      <c r="D61" s="12"/>
      <c r="E61" s="12"/>
      <c r="F61" s="46"/>
      <c r="G61" s="47"/>
      <c r="H61" s="27" t="str">
        <f t="shared" si="2"/>
        <v/>
      </c>
      <c r="I61" s="12"/>
      <c r="J61" s="13"/>
    </row>
    <row r="62" spans="2:10" ht="15" customHeight="1" outlineLevel="1" x14ac:dyDescent="0.2">
      <c r="B62" s="6"/>
      <c r="C62" s="12"/>
      <c r="D62" s="12"/>
      <c r="E62" s="12"/>
      <c r="F62" s="49"/>
      <c r="G62" s="50"/>
      <c r="H62" s="27" t="str">
        <f t="shared" si="2"/>
        <v/>
      </c>
      <c r="I62" s="12"/>
      <c r="J62" s="13"/>
    </row>
    <row r="63" spans="2:10" ht="15" customHeight="1" outlineLevel="1" x14ac:dyDescent="0.2">
      <c r="B63" s="6"/>
      <c r="C63" s="12"/>
      <c r="D63" s="12"/>
      <c r="E63" s="12"/>
      <c r="F63" s="25" t="s">
        <v>6</v>
      </c>
      <c r="G63" s="26">
        <f>SUM(G53:G62)</f>
        <v>0</v>
      </c>
      <c r="H63" s="26">
        <f>SUM(H53:H62)</f>
        <v>0</v>
      </c>
      <c r="I63" s="12"/>
      <c r="J63" s="13"/>
    </row>
    <row r="64" spans="2:10" ht="15" customHeight="1" outlineLevel="1" x14ac:dyDescent="0.2">
      <c r="B64" s="6"/>
      <c r="C64" s="12"/>
      <c r="D64" s="12"/>
      <c r="E64" s="12"/>
      <c r="F64" s="12"/>
      <c r="G64" s="12"/>
      <c r="H64" s="12"/>
      <c r="I64" s="12"/>
      <c r="J64" s="13"/>
    </row>
    <row r="65" spans="2:10" ht="15" customHeight="1" outlineLevel="1" thickBot="1" x14ac:dyDescent="0.35">
      <c r="B65" s="6"/>
      <c r="C65" s="32" t="s">
        <v>11</v>
      </c>
      <c r="D65" s="32"/>
      <c r="E65" s="21"/>
      <c r="F65" s="69" t="s">
        <v>2</v>
      </c>
      <c r="G65" s="69" t="s">
        <v>3</v>
      </c>
      <c r="H65" s="69" t="s">
        <v>4</v>
      </c>
      <c r="I65" s="12"/>
      <c r="J65" s="13"/>
    </row>
    <row r="66" spans="2:10" ht="15" customHeight="1" outlineLevel="1" x14ac:dyDescent="0.2">
      <c r="B66" s="6"/>
      <c r="C66" s="30"/>
      <c r="D66" s="30"/>
      <c r="E66" s="12"/>
      <c r="F66" s="43"/>
      <c r="G66" s="44"/>
      <c r="H66" s="27" t="str">
        <f>IF(F66="","",G66/(1+$D$69)^(1+F66-$F$66))</f>
        <v/>
      </c>
      <c r="I66" s="12"/>
      <c r="J66" s="13"/>
    </row>
    <row r="67" spans="2:10" ht="15" customHeight="1" outlineLevel="1" x14ac:dyDescent="0.2">
      <c r="B67" s="6"/>
      <c r="C67" s="20" t="s">
        <v>0</v>
      </c>
      <c r="D67" s="51"/>
      <c r="E67" s="21"/>
      <c r="F67" s="46"/>
      <c r="G67" s="47"/>
      <c r="H67" s="27" t="str">
        <f t="shared" ref="H67:H75" si="3">IF(F67="","",G67/(1+$D$69)^(1+F67-$F$66))</f>
        <v/>
      </c>
      <c r="I67" s="12"/>
      <c r="J67" s="13"/>
    </row>
    <row r="68" spans="2:10" ht="15" customHeight="1" outlineLevel="1" x14ac:dyDescent="0.2">
      <c r="B68" s="6"/>
      <c r="C68" s="12"/>
      <c r="D68" s="12"/>
      <c r="E68" s="12"/>
      <c r="F68" s="46"/>
      <c r="G68" s="47"/>
      <c r="H68" s="27" t="str">
        <f t="shared" si="3"/>
        <v/>
      </c>
      <c r="I68" s="12"/>
      <c r="J68" s="13"/>
    </row>
    <row r="69" spans="2:10" ht="15" customHeight="1" outlineLevel="1" x14ac:dyDescent="0.2">
      <c r="B69" s="6"/>
      <c r="C69" s="20" t="s">
        <v>1</v>
      </c>
      <c r="D69" s="64"/>
      <c r="E69" s="21"/>
      <c r="F69" s="43"/>
      <c r="G69" s="47"/>
      <c r="H69" s="27" t="str">
        <f t="shared" si="3"/>
        <v/>
      </c>
      <c r="I69" s="12"/>
      <c r="J69" s="13"/>
    </row>
    <row r="70" spans="2:10" ht="15" customHeight="1" outlineLevel="1" x14ac:dyDescent="0.2">
      <c r="B70" s="6"/>
      <c r="C70" s="12"/>
      <c r="D70" s="12"/>
      <c r="E70" s="12"/>
      <c r="F70" s="46"/>
      <c r="G70" s="47"/>
      <c r="H70" s="27" t="str">
        <f t="shared" si="3"/>
        <v/>
      </c>
      <c r="I70" s="12"/>
      <c r="J70" s="13"/>
    </row>
    <row r="71" spans="2:10" ht="15" customHeight="1" outlineLevel="1" x14ac:dyDescent="0.25">
      <c r="B71" s="6"/>
      <c r="C71" s="12"/>
      <c r="D71" s="33" t="str">
        <f>IF(NPV(D69,G66:G75)=H76,"","Fejl i indtastning af skema")</f>
        <v/>
      </c>
      <c r="E71" s="21"/>
      <c r="F71" s="43"/>
      <c r="G71" s="47"/>
      <c r="H71" s="27" t="str">
        <f t="shared" si="3"/>
        <v/>
      </c>
      <c r="I71" s="12"/>
      <c r="J71" s="13"/>
    </row>
    <row r="72" spans="2:10" ht="15" customHeight="1" outlineLevel="1" x14ac:dyDescent="0.2">
      <c r="B72" s="6"/>
      <c r="C72" s="12"/>
      <c r="D72" s="12"/>
      <c r="E72" s="12"/>
      <c r="F72" s="46"/>
      <c r="G72" s="47"/>
      <c r="H72" s="27" t="str">
        <f t="shared" si="3"/>
        <v/>
      </c>
      <c r="I72" s="12"/>
      <c r="J72" s="13"/>
    </row>
    <row r="73" spans="2:10" ht="15" customHeight="1" outlineLevel="1" x14ac:dyDescent="0.2">
      <c r="B73" s="6"/>
      <c r="C73" s="12"/>
      <c r="D73" s="12"/>
      <c r="E73" s="12"/>
      <c r="F73" s="46"/>
      <c r="G73" s="47"/>
      <c r="H73" s="27" t="str">
        <f t="shared" si="3"/>
        <v/>
      </c>
      <c r="I73" s="12"/>
      <c r="J73" s="13"/>
    </row>
    <row r="74" spans="2:10" ht="15" customHeight="1" outlineLevel="1" x14ac:dyDescent="0.2">
      <c r="B74" s="6"/>
      <c r="C74" s="12"/>
      <c r="D74" s="12"/>
      <c r="E74" s="12"/>
      <c r="F74" s="46"/>
      <c r="G74" s="47"/>
      <c r="H74" s="27" t="str">
        <f t="shared" si="3"/>
        <v/>
      </c>
      <c r="I74" s="12"/>
      <c r="J74" s="13"/>
    </row>
    <row r="75" spans="2:10" ht="15" customHeight="1" outlineLevel="1" x14ac:dyDescent="0.2">
      <c r="B75" s="6"/>
      <c r="C75" s="12"/>
      <c r="D75" s="12"/>
      <c r="E75" s="12"/>
      <c r="F75" s="49"/>
      <c r="G75" s="50"/>
      <c r="H75" s="27" t="str">
        <f t="shared" si="3"/>
        <v/>
      </c>
      <c r="I75" s="12"/>
      <c r="J75" s="13"/>
    </row>
    <row r="76" spans="2:10" ht="15" customHeight="1" outlineLevel="1" x14ac:dyDescent="0.2">
      <c r="B76" s="6"/>
      <c r="C76" s="12"/>
      <c r="D76" s="12"/>
      <c r="E76" s="12"/>
      <c r="F76" s="25" t="s">
        <v>6</v>
      </c>
      <c r="G76" s="26">
        <f>SUM(G66:G75)</f>
        <v>0</v>
      </c>
      <c r="H76" s="26">
        <f>SUM(H66:H75)</f>
        <v>0</v>
      </c>
      <c r="I76" s="12"/>
      <c r="J76" s="13"/>
    </row>
    <row r="77" spans="2:10" ht="15" customHeight="1" outlineLevel="1" thickBot="1" x14ac:dyDescent="0.25">
      <c r="B77" s="6"/>
      <c r="C77" s="29"/>
      <c r="D77" s="29"/>
      <c r="E77" s="29"/>
      <c r="F77" s="29"/>
      <c r="G77" s="29"/>
      <c r="H77" s="29"/>
      <c r="I77" s="29"/>
      <c r="J77" s="13"/>
    </row>
    <row r="78" spans="2:10" ht="15" customHeight="1" x14ac:dyDescent="0.2">
      <c r="B78" s="6"/>
      <c r="C78" s="28"/>
      <c r="D78" s="28"/>
      <c r="E78" s="28"/>
      <c r="F78" s="28"/>
      <c r="G78" s="28"/>
      <c r="H78" s="28"/>
      <c r="I78" s="28"/>
      <c r="J78" s="13"/>
    </row>
    <row r="79" spans="2:10" ht="15" customHeight="1" outlineLevel="1" x14ac:dyDescent="0.35">
      <c r="B79" s="6"/>
      <c r="C79" s="31" t="s">
        <v>14</v>
      </c>
      <c r="D79" s="30"/>
      <c r="E79" s="30"/>
      <c r="F79" s="12"/>
      <c r="G79" s="12"/>
      <c r="H79" s="12"/>
      <c r="I79" s="30"/>
      <c r="J79" s="13"/>
    </row>
    <row r="80" spans="2:10" ht="15" customHeight="1" outlineLevel="1" x14ac:dyDescent="0.2">
      <c r="B80" s="6"/>
      <c r="C80" s="30"/>
      <c r="D80" s="30"/>
      <c r="E80" s="30"/>
      <c r="F80" s="12"/>
      <c r="G80" s="12"/>
      <c r="H80" s="12"/>
      <c r="I80" s="30"/>
      <c r="J80" s="13"/>
    </row>
    <row r="81" spans="2:10" ht="15" customHeight="1" outlineLevel="1" thickBot="1" x14ac:dyDescent="0.35">
      <c r="B81" s="6"/>
      <c r="C81" s="32" t="s">
        <v>10</v>
      </c>
      <c r="D81" s="32"/>
      <c r="E81" s="30"/>
      <c r="F81" s="69" t="s">
        <v>2</v>
      </c>
      <c r="G81" s="69" t="s">
        <v>3</v>
      </c>
      <c r="H81" s="69" t="s">
        <v>4</v>
      </c>
      <c r="I81" s="21"/>
      <c r="J81" s="13"/>
    </row>
    <row r="82" spans="2:10" ht="15" customHeight="1" outlineLevel="1" x14ac:dyDescent="0.2">
      <c r="B82" s="6"/>
      <c r="C82" s="30"/>
      <c r="D82" s="30"/>
      <c r="E82" s="30"/>
      <c r="F82" s="43"/>
      <c r="G82" s="44"/>
      <c r="H82" s="27" t="str">
        <f>IF(F82="","",G82/(1+$D$85)^(1+F82-$F$82))</f>
        <v/>
      </c>
      <c r="I82" s="12"/>
      <c r="J82" s="13"/>
    </row>
    <row r="83" spans="2:10" ht="15" customHeight="1" outlineLevel="1" x14ac:dyDescent="0.2">
      <c r="B83" s="6"/>
      <c r="C83" s="20" t="s">
        <v>0</v>
      </c>
      <c r="D83" s="51"/>
      <c r="E83" s="21"/>
      <c r="F83" s="46"/>
      <c r="G83" s="47"/>
      <c r="H83" s="27" t="str">
        <f t="shared" ref="H83:H91" si="4">IF(F83="","",G83/(1+$D$85)^(1+F83-$F$82))</f>
        <v/>
      </c>
      <c r="I83" s="12"/>
      <c r="J83" s="13"/>
    </row>
    <row r="84" spans="2:10" ht="15" customHeight="1" outlineLevel="1" x14ac:dyDescent="0.2">
      <c r="B84" s="6"/>
      <c r="C84" s="12"/>
      <c r="D84" s="12"/>
      <c r="E84" s="12"/>
      <c r="F84" s="46"/>
      <c r="G84" s="47"/>
      <c r="H84" s="27" t="str">
        <f t="shared" si="4"/>
        <v/>
      </c>
      <c r="I84" s="12"/>
      <c r="J84" s="13"/>
    </row>
    <row r="85" spans="2:10" ht="15" customHeight="1" outlineLevel="1" x14ac:dyDescent="0.2">
      <c r="B85" s="6"/>
      <c r="C85" s="20" t="s">
        <v>1</v>
      </c>
      <c r="D85" s="64"/>
      <c r="E85" s="21"/>
      <c r="F85" s="43"/>
      <c r="G85" s="47"/>
      <c r="H85" s="27" t="str">
        <f t="shared" si="4"/>
        <v/>
      </c>
      <c r="I85" s="12"/>
      <c r="J85" s="13"/>
    </row>
    <row r="86" spans="2:10" ht="15" customHeight="1" outlineLevel="1" x14ac:dyDescent="0.2">
      <c r="B86" s="6"/>
      <c r="C86" s="12"/>
      <c r="D86" s="12"/>
      <c r="E86" s="12"/>
      <c r="F86" s="46"/>
      <c r="G86" s="47"/>
      <c r="H86" s="27" t="str">
        <f t="shared" si="4"/>
        <v/>
      </c>
      <c r="I86" s="12"/>
      <c r="J86" s="13"/>
    </row>
    <row r="87" spans="2:10" ht="15" customHeight="1" outlineLevel="1" x14ac:dyDescent="0.25">
      <c r="B87" s="6"/>
      <c r="C87" s="21"/>
      <c r="D87" s="33" t="str">
        <f>IF(NPV(D85,G82:G91)=H92,"","Fejl i indtastning af skema")</f>
        <v/>
      </c>
      <c r="E87" s="21"/>
      <c r="F87" s="43"/>
      <c r="G87" s="47"/>
      <c r="H87" s="27" t="str">
        <f t="shared" si="4"/>
        <v/>
      </c>
      <c r="I87" s="12"/>
      <c r="J87" s="13"/>
    </row>
    <row r="88" spans="2:10" ht="15" customHeight="1" outlineLevel="1" x14ac:dyDescent="0.2">
      <c r="B88" s="6"/>
      <c r="C88" s="21"/>
      <c r="D88" s="12"/>
      <c r="E88" s="12"/>
      <c r="F88" s="46"/>
      <c r="G88" s="47"/>
      <c r="H88" s="27" t="str">
        <f t="shared" si="4"/>
        <v/>
      </c>
      <c r="I88" s="12"/>
      <c r="J88" s="13"/>
    </row>
    <row r="89" spans="2:10" ht="15" customHeight="1" outlineLevel="1" x14ac:dyDescent="0.25">
      <c r="B89" s="6"/>
      <c r="C89" s="21"/>
      <c r="D89" s="48" t="str" cm="1">
        <f t="array" ref="D89">IF(OR(F82:F91 &lt;&gt; F95:F104), "År kolonnerne stemmer ikke overens", "")</f>
        <v/>
      </c>
      <c r="E89" s="21"/>
      <c r="F89" s="46"/>
      <c r="G89" s="47"/>
      <c r="H89" s="27" t="str">
        <f t="shared" si="4"/>
        <v/>
      </c>
      <c r="I89" s="12"/>
      <c r="J89" s="13"/>
    </row>
    <row r="90" spans="2:10" ht="15" customHeight="1" outlineLevel="1" x14ac:dyDescent="0.2">
      <c r="B90" s="6"/>
      <c r="C90" s="12"/>
      <c r="D90" s="12"/>
      <c r="E90" s="12"/>
      <c r="F90" s="46"/>
      <c r="G90" s="47"/>
      <c r="H90" s="27" t="str">
        <f t="shared" si="4"/>
        <v/>
      </c>
      <c r="I90" s="12"/>
      <c r="J90" s="13"/>
    </row>
    <row r="91" spans="2:10" ht="15" customHeight="1" outlineLevel="1" x14ac:dyDescent="0.2">
      <c r="B91" s="6"/>
      <c r="C91" s="12"/>
      <c r="D91" s="12"/>
      <c r="E91" s="12"/>
      <c r="F91" s="49"/>
      <c r="G91" s="50"/>
      <c r="H91" s="27" t="str">
        <f t="shared" si="4"/>
        <v/>
      </c>
      <c r="I91" s="12"/>
      <c r="J91" s="13"/>
    </row>
    <row r="92" spans="2:10" ht="15" customHeight="1" outlineLevel="1" x14ac:dyDescent="0.2">
      <c r="B92" s="6"/>
      <c r="C92" s="12"/>
      <c r="D92" s="12"/>
      <c r="E92" s="12"/>
      <c r="F92" s="25" t="s">
        <v>6</v>
      </c>
      <c r="G92" s="26">
        <f>SUM(G82:G91)</f>
        <v>0</v>
      </c>
      <c r="H92" s="26">
        <f>SUM(H82:H91)</f>
        <v>0</v>
      </c>
      <c r="I92" s="12"/>
      <c r="J92" s="13"/>
    </row>
    <row r="93" spans="2:10" ht="15" customHeight="1" outlineLevel="1" x14ac:dyDescent="0.2">
      <c r="B93" s="6"/>
      <c r="C93" s="12"/>
      <c r="D93" s="12"/>
      <c r="E93" s="12"/>
      <c r="F93" s="12"/>
      <c r="G93" s="12"/>
      <c r="H93" s="12"/>
      <c r="I93" s="12"/>
      <c r="J93" s="13"/>
    </row>
    <row r="94" spans="2:10" ht="15" customHeight="1" outlineLevel="1" thickBot="1" x14ac:dyDescent="0.35">
      <c r="B94" s="6"/>
      <c r="C94" s="32" t="s">
        <v>11</v>
      </c>
      <c r="D94" s="32"/>
      <c r="E94" s="21"/>
      <c r="F94" s="69" t="s">
        <v>2</v>
      </c>
      <c r="G94" s="69" t="s">
        <v>3</v>
      </c>
      <c r="H94" s="69" t="s">
        <v>4</v>
      </c>
      <c r="I94" s="12"/>
      <c r="J94" s="13"/>
    </row>
    <row r="95" spans="2:10" ht="15" customHeight="1" outlineLevel="1" x14ac:dyDescent="0.2">
      <c r="B95" s="6"/>
      <c r="C95" s="30"/>
      <c r="D95" s="30"/>
      <c r="E95" s="12"/>
      <c r="F95" s="43"/>
      <c r="G95" s="44"/>
      <c r="H95" s="27" t="str">
        <f>IF(F95="","",G95/(1+$D$98)^(1+F95-$F$95))</f>
        <v/>
      </c>
      <c r="I95" s="12"/>
      <c r="J95" s="13"/>
    </row>
    <row r="96" spans="2:10" ht="15" customHeight="1" outlineLevel="1" x14ac:dyDescent="0.2">
      <c r="B96" s="6"/>
      <c r="C96" s="20" t="s">
        <v>0</v>
      </c>
      <c r="D96" s="51"/>
      <c r="E96" s="21"/>
      <c r="F96" s="46"/>
      <c r="G96" s="47"/>
      <c r="H96" s="27" t="str">
        <f t="shared" ref="H96:H104" si="5">IF(F96="","",G96/(1+$D$98)^(1+F96-$F$95))</f>
        <v/>
      </c>
      <c r="I96" s="12"/>
      <c r="J96" s="13"/>
    </row>
    <row r="97" spans="2:10" ht="15" customHeight="1" outlineLevel="1" x14ac:dyDescent="0.2">
      <c r="B97" s="6"/>
      <c r="C97" s="12"/>
      <c r="D97" s="12"/>
      <c r="E97" s="12"/>
      <c r="F97" s="46"/>
      <c r="G97" s="47"/>
      <c r="H97" s="27" t="str">
        <f t="shared" si="5"/>
        <v/>
      </c>
      <c r="I97" s="12"/>
      <c r="J97" s="13"/>
    </row>
    <row r="98" spans="2:10" ht="15" customHeight="1" outlineLevel="1" x14ac:dyDescent="0.2">
      <c r="B98" s="6"/>
      <c r="C98" s="20" t="s">
        <v>1</v>
      </c>
      <c r="D98" s="64"/>
      <c r="E98" s="21"/>
      <c r="F98" s="43"/>
      <c r="G98" s="47"/>
      <c r="H98" s="27" t="str">
        <f t="shared" si="5"/>
        <v/>
      </c>
      <c r="I98" s="12"/>
      <c r="J98" s="13"/>
    </row>
    <row r="99" spans="2:10" ht="15" customHeight="1" outlineLevel="1" x14ac:dyDescent="0.2">
      <c r="B99" s="6"/>
      <c r="C99" s="12"/>
      <c r="D99" s="12"/>
      <c r="E99" s="12"/>
      <c r="F99" s="46"/>
      <c r="G99" s="47"/>
      <c r="H99" s="27" t="str">
        <f t="shared" si="5"/>
        <v/>
      </c>
      <c r="I99" s="12"/>
      <c r="J99" s="13"/>
    </row>
    <row r="100" spans="2:10" ht="15" customHeight="1" outlineLevel="1" x14ac:dyDescent="0.25">
      <c r="B100" s="6"/>
      <c r="C100" s="12"/>
      <c r="D100" s="33" t="str">
        <f>IF(NPV(D98,G95:G104)=H105,"","Fejl i indtastning af skema")</f>
        <v/>
      </c>
      <c r="E100" s="21"/>
      <c r="F100" s="43"/>
      <c r="G100" s="47"/>
      <c r="H100" s="27" t="str">
        <f t="shared" si="5"/>
        <v/>
      </c>
      <c r="I100" s="12"/>
      <c r="J100" s="13"/>
    </row>
    <row r="101" spans="2:10" ht="15" customHeight="1" outlineLevel="1" x14ac:dyDescent="0.2">
      <c r="B101" s="6"/>
      <c r="C101" s="12"/>
      <c r="D101" s="12"/>
      <c r="E101" s="12"/>
      <c r="F101" s="46"/>
      <c r="G101" s="47"/>
      <c r="H101" s="27" t="str">
        <f t="shared" si="5"/>
        <v/>
      </c>
      <c r="I101" s="12"/>
      <c r="J101" s="13"/>
    </row>
    <row r="102" spans="2:10" ht="15" customHeight="1" outlineLevel="1" x14ac:dyDescent="0.2">
      <c r="B102" s="6"/>
      <c r="C102" s="12"/>
      <c r="D102" s="12"/>
      <c r="E102" s="12"/>
      <c r="F102" s="46"/>
      <c r="G102" s="47"/>
      <c r="H102" s="27" t="str">
        <f t="shared" si="5"/>
        <v/>
      </c>
      <c r="I102" s="12"/>
      <c r="J102" s="13"/>
    </row>
    <row r="103" spans="2:10" ht="15" customHeight="1" outlineLevel="1" x14ac:dyDescent="0.2">
      <c r="B103" s="6"/>
      <c r="C103" s="12"/>
      <c r="D103" s="12"/>
      <c r="E103" s="12"/>
      <c r="F103" s="46"/>
      <c r="G103" s="47"/>
      <c r="H103" s="27" t="str">
        <f t="shared" si="5"/>
        <v/>
      </c>
      <c r="I103" s="12"/>
      <c r="J103" s="13"/>
    </row>
    <row r="104" spans="2:10" ht="15" customHeight="1" outlineLevel="1" x14ac:dyDescent="0.2">
      <c r="B104" s="6"/>
      <c r="C104" s="12"/>
      <c r="D104" s="12"/>
      <c r="E104" s="12"/>
      <c r="F104" s="49"/>
      <c r="G104" s="50"/>
      <c r="H104" s="27" t="str">
        <f t="shared" si="5"/>
        <v/>
      </c>
      <c r="I104" s="12"/>
      <c r="J104" s="13"/>
    </row>
    <row r="105" spans="2:10" ht="15" customHeight="1" outlineLevel="1" x14ac:dyDescent="0.2">
      <c r="B105" s="6"/>
      <c r="C105" s="12"/>
      <c r="D105" s="12"/>
      <c r="E105" s="12"/>
      <c r="F105" s="25" t="s">
        <v>6</v>
      </c>
      <c r="G105" s="26">
        <f>SUM(G95:G104)</f>
        <v>0</v>
      </c>
      <c r="H105" s="26">
        <f>SUM(H95:H104)</f>
        <v>0</v>
      </c>
      <c r="I105" s="12"/>
      <c r="J105" s="13"/>
    </row>
    <row r="106" spans="2:10" ht="15" customHeight="1" outlineLevel="1" thickBot="1" x14ac:dyDescent="0.25">
      <c r="B106" s="6"/>
      <c r="C106" s="29"/>
      <c r="D106" s="29"/>
      <c r="E106" s="29"/>
      <c r="F106" s="29"/>
      <c r="G106" s="29"/>
      <c r="H106" s="29"/>
      <c r="I106" s="29"/>
      <c r="J106" s="13"/>
    </row>
    <row r="107" spans="2:10" s="1" customFormat="1" ht="15" customHeight="1" x14ac:dyDescent="0.2">
      <c r="B107" s="6"/>
      <c r="C107" s="28"/>
      <c r="D107" s="28"/>
      <c r="E107" s="28"/>
      <c r="F107" s="28"/>
      <c r="G107" s="28"/>
      <c r="H107" s="28"/>
      <c r="I107" s="28"/>
      <c r="J107" s="13"/>
    </row>
    <row r="108" spans="2:10" s="1" customFormat="1" ht="15" customHeight="1" outlineLevel="1" x14ac:dyDescent="0.35">
      <c r="B108" s="6"/>
      <c r="C108" s="42" t="s">
        <v>16</v>
      </c>
      <c r="D108" s="12"/>
      <c r="E108" s="12"/>
      <c r="F108" s="12"/>
      <c r="G108" s="12"/>
      <c r="H108" s="12"/>
      <c r="I108" s="12"/>
      <c r="J108" s="13"/>
    </row>
    <row r="109" spans="2:10" s="1" customFormat="1" ht="15" customHeight="1" outlineLevel="1" x14ac:dyDescent="0.2">
      <c r="B109" s="6"/>
      <c r="C109" s="12"/>
      <c r="D109" s="12"/>
      <c r="E109" s="12"/>
      <c r="F109" s="12"/>
      <c r="G109" s="12"/>
      <c r="H109" s="12"/>
      <c r="I109" s="12"/>
      <c r="J109" s="13"/>
    </row>
    <row r="110" spans="2:10" s="1" customFormat="1" ht="15" customHeight="1" outlineLevel="1" thickBot="1" x14ac:dyDescent="0.35">
      <c r="B110" s="6"/>
      <c r="C110" s="32" t="s">
        <v>10</v>
      </c>
      <c r="D110" s="32"/>
      <c r="E110" s="12"/>
      <c r="F110" s="69" t="s">
        <v>2</v>
      </c>
      <c r="G110" s="69" t="s">
        <v>3</v>
      </c>
      <c r="H110" s="69" t="s">
        <v>4</v>
      </c>
      <c r="I110" s="12"/>
      <c r="J110" s="13"/>
    </row>
    <row r="111" spans="2:10" s="1" customFormat="1" ht="15" customHeight="1" outlineLevel="1" x14ac:dyDescent="0.2">
      <c r="B111" s="6"/>
      <c r="C111" s="12"/>
      <c r="D111" s="12"/>
      <c r="E111" s="12"/>
      <c r="F111" s="43"/>
      <c r="G111" s="44"/>
      <c r="H111" s="27" t="str">
        <f>IF(F111="","",G111/(1+$D$114)^(1+F111-$F$111))</f>
        <v/>
      </c>
      <c r="I111" s="12"/>
      <c r="J111" s="13"/>
    </row>
    <row r="112" spans="2:10" s="1" customFormat="1" ht="15" customHeight="1" outlineLevel="1" x14ac:dyDescent="0.2">
      <c r="B112" s="6"/>
      <c r="C112" s="45" t="s">
        <v>0</v>
      </c>
      <c r="D112" s="51"/>
      <c r="E112" s="12"/>
      <c r="F112" s="46"/>
      <c r="G112" s="47"/>
      <c r="H112" s="27" t="str">
        <f t="shared" ref="H112:H120" si="6">IF(F112="","",G112/(1+$D$114)^(1+F112-$F$111))</f>
        <v/>
      </c>
      <c r="I112" s="12"/>
      <c r="J112" s="13"/>
    </row>
    <row r="113" spans="2:10" s="1" customFormat="1" ht="15" customHeight="1" outlineLevel="1" x14ac:dyDescent="0.2">
      <c r="B113" s="6"/>
      <c r="C113" s="12"/>
      <c r="D113" s="12"/>
      <c r="E113" s="12"/>
      <c r="F113" s="46"/>
      <c r="G113" s="47"/>
      <c r="H113" s="27" t="str">
        <f t="shared" si="6"/>
        <v/>
      </c>
      <c r="I113" s="12"/>
      <c r="J113" s="13"/>
    </row>
    <row r="114" spans="2:10" s="1" customFormat="1" ht="15" customHeight="1" outlineLevel="1" x14ac:dyDescent="0.2">
      <c r="B114" s="6"/>
      <c r="C114" s="45" t="s">
        <v>1</v>
      </c>
      <c r="D114" s="64"/>
      <c r="E114" s="12"/>
      <c r="F114" s="43"/>
      <c r="G114" s="47"/>
      <c r="H114" s="27" t="str">
        <f t="shared" si="6"/>
        <v/>
      </c>
      <c r="I114" s="12"/>
      <c r="J114" s="13"/>
    </row>
    <row r="115" spans="2:10" s="1" customFormat="1" ht="15" customHeight="1" outlineLevel="1" x14ac:dyDescent="0.2">
      <c r="B115" s="6"/>
      <c r="C115" s="12"/>
      <c r="D115" s="12"/>
      <c r="E115" s="12"/>
      <c r="F115" s="46"/>
      <c r="G115" s="47"/>
      <c r="H115" s="27" t="str">
        <f t="shared" si="6"/>
        <v/>
      </c>
      <c r="I115" s="12"/>
      <c r="J115" s="13"/>
    </row>
    <row r="116" spans="2:10" s="1" customFormat="1" ht="15" customHeight="1" outlineLevel="1" x14ac:dyDescent="0.25">
      <c r="B116" s="6"/>
      <c r="C116" s="12"/>
      <c r="D116" s="48" t="str">
        <f>IF(NPV(D114,G111:G120)=H121,"","Fejl i indtastning af skema")</f>
        <v/>
      </c>
      <c r="E116" s="12"/>
      <c r="F116" s="43"/>
      <c r="G116" s="47"/>
      <c r="H116" s="27" t="str">
        <f t="shared" si="6"/>
        <v/>
      </c>
      <c r="I116" s="12"/>
      <c r="J116" s="13"/>
    </row>
    <row r="117" spans="2:10" s="1" customFormat="1" ht="15" customHeight="1" outlineLevel="1" x14ac:dyDescent="0.2">
      <c r="B117" s="6"/>
      <c r="C117" s="12"/>
      <c r="D117" s="12"/>
      <c r="E117" s="12"/>
      <c r="F117" s="46"/>
      <c r="G117" s="47"/>
      <c r="H117" s="27" t="str">
        <f t="shared" si="6"/>
        <v/>
      </c>
      <c r="I117" s="12"/>
      <c r="J117" s="13"/>
    </row>
    <row r="118" spans="2:10" s="1" customFormat="1" ht="15" customHeight="1" outlineLevel="1" x14ac:dyDescent="0.25">
      <c r="B118" s="6"/>
      <c r="C118" s="12"/>
      <c r="D118" s="48" t="str" cm="1">
        <f t="array" ref="D118">IF(OR(F111:F120 &lt;&gt; F124:F133), "År kolonnerne stemmer ikke overens", "")</f>
        <v/>
      </c>
      <c r="E118" s="12"/>
      <c r="F118" s="46"/>
      <c r="G118" s="47"/>
      <c r="H118" s="27" t="str">
        <f t="shared" si="6"/>
        <v/>
      </c>
      <c r="I118" s="12"/>
      <c r="J118" s="13"/>
    </row>
    <row r="119" spans="2:10" s="1" customFormat="1" ht="15" customHeight="1" outlineLevel="1" x14ac:dyDescent="0.2">
      <c r="B119" s="6"/>
      <c r="C119" s="12"/>
      <c r="D119" s="12"/>
      <c r="E119" s="12"/>
      <c r="F119" s="46"/>
      <c r="G119" s="47"/>
      <c r="H119" s="27" t="str">
        <f t="shared" si="6"/>
        <v/>
      </c>
      <c r="I119" s="12"/>
      <c r="J119" s="13"/>
    </row>
    <row r="120" spans="2:10" s="1" customFormat="1" ht="15" customHeight="1" outlineLevel="1" x14ac:dyDescent="0.2">
      <c r="B120" s="6"/>
      <c r="C120" s="12"/>
      <c r="D120" s="12"/>
      <c r="E120" s="12"/>
      <c r="F120" s="49"/>
      <c r="G120" s="50"/>
      <c r="H120" s="27" t="str">
        <f t="shared" si="6"/>
        <v/>
      </c>
      <c r="I120" s="12"/>
      <c r="J120" s="13"/>
    </row>
    <row r="121" spans="2:10" s="1" customFormat="1" ht="15" customHeight="1" outlineLevel="1" x14ac:dyDescent="0.2">
      <c r="B121" s="6"/>
      <c r="C121" s="12"/>
      <c r="D121" s="12"/>
      <c r="E121" s="12"/>
      <c r="F121" s="25" t="s">
        <v>6</v>
      </c>
      <c r="G121" s="26">
        <f>SUM(G111:G120)</f>
        <v>0</v>
      </c>
      <c r="H121" s="26">
        <f>SUM(H111:H120)</f>
        <v>0</v>
      </c>
      <c r="I121" s="12"/>
      <c r="J121" s="13"/>
    </row>
    <row r="122" spans="2:10" s="1" customFormat="1" ht="15" customHeight="1" outlineLevel="1" x14ac:dyDescent="0.2">
      <c r="B122" s="6"/>
      <c r="C122" s="12"/>
      <c r="D122" s="12"/>
      <c r="E122" s="12"/>
      <c r="F122" s="12"/>
      <c r="G122" s="12"/>
      <c r="H122" s="12"/>
      <c r="I122" s="12"/>
      <c r="J122" s="13"/>
    </row>
    <row r="123" spans="2:10" s="1" customFormat="1" ht="15" customHeight="1" outlineLevel="1" thickBot="1" x14ac:dyDescent="0.35">
      <c r="B123" s="6"/>
      <c r="C123" s="32" t="s">
        <v>11</v>
      </c>
      <c r="D123" s="32"/>
      <c r="E123" s="12"/>
      <c r="F123" s="69" t="s">
        <v>2</v>
      </c>
      <c r="G123" s="69" t="s">
        <v>3</v>
      </c>
      <c r="H123" s="69" t="s">
        <v>4</v>
      </c>
      <c r="I123" s="12"/>
      <c r="J123" s="13"/>
    </row>
    <row r="124" spans="2:10" s="1" customFormat="1" ht="15" customHeight="1" outlineLevel="1" x14ac:dyDescent="0.2">
      <c r="B124" s="6"/>
      <c r="C124" s="12"/>
      <c r="D124" s="12"/>
      <c r="E124" s="12"/>
      <c r="F124" s="43"/>
      <c r="G124" s="44"/>
      <c r="H124" s="27" t="str">
        <f>IF(F124="","",G124/(1+$D$127)^(1+F124-$F$124))</f>
        <v/>
      </c>
      <c r="I124" s="12"/>
      <c r="J124" s="13"/>
    </row>
    <row r="125" spans="2:10" s="1" customFormat="1" ht="15" customHeight="1" outlineLevel="1" x14ac:dyDescent="0.2">
      <c r="B125" s="6"/>
      <c r="C125" s="45" t="s">
        <v>0</v>
      </c>
      <c r="D125" s="51"/>
      <c r="E125" s="12"/>
      <c r="F125" s="46"/>
      <c r="G125" s="47"/>
      <c r="H125" s="27" t="str">
        <f t="shared" ref="H125:H133" si="7">IF(F125="","",G125/(1+$D$127)^(1+F125-$F$124))</f>
        <v/>
      </c>
      <c r="I125" s="12"/>
      <c r="J125" s="13"/>
    </row>
    <row r="126" spans="2:10" s="1" customFormat="1" ht="15" customHeight="1" outlineLevel="1" x14ac:dyDescent="0.2">
      <c r="B126" s="6"/>
      <c r="C126" s="12"/>
      <c r="D126" s="12"/>
      <c r="E126" s="12"/>
      <c r="F126" s="46"/>
      <c r="G126" s="47"/>
      <c r="H126" s="27" t="str">
        <f t="shared" si="7"/>
        <v/>
      </c>
      <c r="I126" s="12"/>
      <c r="J126" s="13"/>
    </row>
    <row r="127" spans="2:10" s="1" customFormat="1" ht="15" customHeight="1" outlineLevel="1" x14ac:dyDescent="0.2">
      <c r="B127" s="6"/>
      <c r="C127" s="45" t="s">
        <v>1</v>
      </c>
      <c r="D127" s="64"/>
      <c r="E127" s="12"/>
      <c r="F127" s="43"/>
      <c r="G127" s="47"/>
      <c r="H127" s="27" t="str">
        <f t="shared" si="7"/>
        <v/>
      </c>
      <c r="I127" s="12"/>
      <c r="J127" s="13"/>
    </row>
    <row r="128" spans="2:10" s="1" customFormat="1" ht="15" customHeight="1" outlineLevel="1" x14ac:dyDescent="0.2">
      <c r="B128" s="6"/>
      <c r="C128" s="12"/>
      <c r="D128" s="12"/>
      <c r="E128" s="12"/>
      <c r="F128" s="46"/>
      <c r="G128" s="47"/>
      <c r="H128" s="27" t="str">
        <f t="shared" si="7"/>
        <v/>
      </c>
      <c r="I128" s="12"/>
      <c r="J128" s="13"/>
    </row>
    <row r="129" spans="2:10" s="1" customFormat="1" ht="15" customHeight="1" outlineLevel="1" x14ac:dyDescent="0.25">
      <c r="B129" s="6"/>
      <c r="C129" s="12"/>
      <c r="D129" s="48" t="str">
        <f>IF(NPV(D127,G124:G133)=H134,"","Fejl i indtastning af skema")</f>
        <v/>
      </c>
      <c r="E129" s="12"/>
      <c r="F129" s="43"/>
      <c r="G129" s="47"/>
      <c r="H129" s="27" t="str">
        <f t="shared" si="7"/>
        <v/>
      </c>
      <c r="I129" s="12"/>
      <c r="J129" s="13"/>
    </row>
    <row r="130" spans="2:10" s="1" customFormat="1" ht="15" customHeight="1" outlineLevel="1" x14ac:dyDescent="0.2">
      <c r="B130" s="6"/>
      <c r="C130" s="12"/>
      <c r="D130" s="12"/>
      <c r="E130" s="12"/>
      <c r="F130" s="46"/>
      <c r="G130" s="47"/>
      <c r="H130" s="27" t="str">
        <f t="shared" si="7"/>
        <v/>
      </c>
      <c r="I130" s="12"/>
      <c r="J130" s="13"/>
    </row>
    <row r="131" spans="2:10" s="1" customFormat="1" ht="15" customHeight="1" outlineLevel="1" x14ac:dyDescent="0.2">
      <c r="B131" s="6"/>
      <c r="C131" s="12"/>
      <c r="D131" s="12"/>
      <c r="E131" s="12"/>
      <c r="F131" s="46"/>
      <c r="G131" s="47"/>
      <c r="H131" s="27" t="str">
        <f t="shared" si="7"/>
        <v/>
      </c>
      <c r="I131" s="12"/>
      <c r="J131" s="13"/>
    </row>
    <row r="132" spans="2:10" s="1" customFormat="1" ht="15" customHeight="1" outlineLevel="1" x14ac:dyDescent="0.2">
      <c r="B132" s="6"/>
      <c r="C132" s="12"/>
      <c r="D132" s="12"/>
      <c r="E132" s="12"/>
      <c r="F132" s="46"/>
      <c r="G132" s="47"/>
      <c r="H132" s="27" t="str">
        <f t="shared" si="7"/>
        <v/>
      </c>
      <c r="I132" s="12"/>
      <c r="J132" s="13"/>
    </row>
    <row r="133" spans="2:10" s="1" customFormat="1" ht="15" customHeight="1" outlineLevel="1" x14ac:dyDescent="0.2">
      <c r="B133" s="6"/>
      <c r="C133" s="12"/>
      <c r="D133" s="12"/>
      <c r="E133" s="12"/>
      <c r="F133" s="49"/>
      <c r="G133" s="50"/>
      <c r="H133" s="27" t="str">
        <f t="shared" si="7"/>
        <v/>
      </c>
      <c r="I133" s="12"/>
      <c r="J133" s="13"/>
    </row>
    <row r="134" spans="2:10" s="1" customFormat="1" ht="15" customHeight="1" outlineLevel="1" x14ac:dyDescent="0.2">
      <c r="B134" s="6"/>
      <c r="C134" s="12"/>
      <c r="D134" s="12"/>
      <c r="E134" s="12"/>
      <c r="F134" s="25" t="s">
        <v>6</v>
      </c>
      <c r="G134" s="26">
        <f>SUM(G124:G133)</f>
        <v>0</v>
      </c>
      <c r="H134" s="26">
        <f>SUM(H124:H133)</f>
        <v>0</v>
      </c>
      <c r="I134" s="12"/>
      <c r="J134" s="13"/>
    </row>
    <row r="135" spans="2:10" s="1" customFormat="1" ht="15" customHeight="1" outlineLevel="1" thickBot="1" x14ac:dyDescent="0.25">
      <c r="B135" s="6"/>
      <c r="C135" s="29"/>
      <c r="D135" s="29"/>
      <c r="E135" s="29"/>
      <c r="F135" s="29"/>
      <c r="G135" s="29"/>
      <c r="H135" s="29"/>
      <c r="I135" s="29"/>
      <c r="J135" s="13"/>
    </row>
    <row r="136" spans="2:10" s="1" customFormat="1" ht="15" customHeight="1" x14ac:dyDescent="0.2">
      <c r="B136" s="6"/>
      <c r="C136" s="28"/>
      <c r="D136" s="28"/>
      <c r="E136" s="28"/>
      <c r="F136" s="28"/>
      <c r="G136" s="28"/>
      <c r="H136" s="28"/>
      <c r="I136" s="28"/>
      <c r="J136" s="13"/>
    </row>
    <row r="137" spans="2:10" s="1" customFormat="1" ht="15" customHeight="1" outlineLevel="1" x14ac:dyDescent="0.35">
      <c r="B137" s="6"/>
      <c r="C137" s="42" t="s">
        <v>17</v>
      </c>
      <c r="D137" s="12"/>
      <c r="E137" s="12"/>
      <c r="F137" s="12"/>
      <c r="G137" s="12"/>
      <c r="H137" s="12"/>
      <c r="I137" s="12"/>
      <c r="J137" s="13"/>
    </row>
    <row r="138" spans="2:10" s="1" customFormat="1" ht="15" customHeight="1" outlineLevel="1" x14ac:dyDescent="0.2">
      <c r="B138" s="6"/>
      <c r="C138" s="12"/>
      <c r="D138" s="12"/>
      <c r="E138" s="12"/>
      <c r="F138" s="12"/>
      <c r="G138" s="12"/>
      <c r="H138" s="12"/>
      <c r="I138" s="12"/>
      <c r="J138" s="13"/>
    </row>
    <row r="139" spans="2:10" s="1" customFormat="1" ht="15" customHeight="1" outlineLevel="1" thickBot="1" x14ac:dyDescent="0.35">
      <c r="B139" s="6"/>
      <c r="C139" s="32" t="s">
        <v>10</v>
      </c>
      <c r="D139" s="32"/>
      <c r="E139" s="12"/>
      <c r="F139" s="69" t="s">
        <v>2</v>
      </c>
      <c r="G139" s="69" t="s">
        <v>3</v>
      </c>
      <c r="H139" s="69" t="s">
        <v>4</v>
      </c>
      <c r="I139" s="12"/>
      <c r="J139" s="13"/>
    </row>
    <row r="140" spans="2:10" s="1" customFormat="1" ht="15" customHeight="1" outlineLevel="1" x14ac:dyDescent="0.2">
      <c r="B140" s="6"/>
      <c r="C140" s="12"/>
      <c r="D140" s="12"/>
      <c r="E140" s="12"/>
      <c r="F140" s="43"/>
      <c r="G140" s="44"/>
      <c r="H140" s="27" t="str">
        <f>IF(F140="","",G140/(1+$D$143)^(1+F140-$F$140))</f>
        <v/>
      </c>
      <c r="I140" s="12"/>
      <c r="J140" s="13"/>
    </row>
    <row r="141" spans="2:10" s="1" customFormat="1" ht="15" customHeight="1" outlineLevel="1" x14ac:dyDescent="0.2">
      <c r="B141" s="6"/>
      <c r="C141" s="45" t="s">
        <v>0</v>
      </c>
      <c r="D141" s="51"/>
      <c r="E141" s="12"/>
      <c r="F141" s="46"/>
      <c r="G141" s="47"/>
      <c r="H141" s="27" t="str">
        <f t="shared" ref="H141:H149" si="8">IF(F141="","",G141/(1+$D$143)^(1+F141-$F$140))</f>
        <v/>
      </c>
      <c r="I141" s="12"/>
      <c r="J141" s="13"/>
    </row>
    <row r="142" spans="2:10" s="1" customFormat="1" ht="15" customHeight="1" outlineLevel="1" x14ac:dyDescent="0.2">
      <c r="B142" s="6"/>
      <c r="C142" s="12"/>
      <c r="D142" s="12"/>
      <c r="E142" s="12"/>
      <c r="F142" s="46"/>
      <c r="G142" s="47"/>
      <c r="H142" s="27" t="str">
        <f t="shared" si="8"/>
        <v/>
      </c>
      <c r="I142" s="12"/>
      <c r="J142" s="13"/>
    </row>
    <row r="143" spans="2:10" s="1" customFormat="1" ht="15" customHeight="1" outlineLevel="1" x14ac:dyDescent="0.2">
      <c r="B143" s="6"/>
      <c r="C143" s="45" t="s">
        <v>1</v>
      </c>
      <c r="D143" s="64"/>
      <c r="E143" s="12"/>
      <c r="F143" s="43"/>
      <c r="G143" s="47"/>
      <c r="H143" s="27" t="str">
        <f t="shared" si="8"/>
        <v/>
      </c>
      <c r="I143" s="12"/>
      <c r="J143" s="13"/>
    </row>
    <row r="144" spans="2:10" s="1" customFormat="1" ht="15" customHeight="1" outlineLevel="1" x14ac:dyDescent="0.2">
      <c r="B144" s="6"/>
      <c r="C144" s="12"/>
      <c r="D144" s="12"/>
      <c r="E144" s="12"/>
      <c r="F144" s="46"/>
      <c r="G144" s="47"/>
      <c r="H144" s="27" t="str">
        <f t="shared" si="8"/>
        <v/>
      </c>
      <c r="I144" s="12"/>
      <c r="J144" s="13"/>
    </row>
    <row r="145" spans="2:10" s="1" customFormat="1" ht="15" customHeight="1" outlineLevel="1" x14ac:dyDescent="0.25">
      <c r="B145" s="6"/>
      <c r="C145" s="12"/>
      <c r="D145" s="48" t="str">
        <f>IF(NPV(D143,G140:G149)=H150,"","Fejl i indtastning af skema")</f>
        <v/>
      </c>
      <c r="E145" s="12"/>
      <c r="F145" s="43"/>
      <c r="G145" s="47"/>
      <c r="H145" s="27" t="str">
        <f t="shared" si="8"/>
        <v/>
      </c>
      <c r="I145" s="12"/>
      <c r="J145" s="13"/>
    </row>
    <row r="146" spans="2:10" s="1" customFormat="1" ht="15" customHeight="1" outlineLevel="1" x14ac:dyDescent="0.2">
      <c r="B146" s="6"/>
      <c r="C146" s="12"/>
      <c r="D146" s="12"/>
      <c r="E146" s="12"/>
      <c r="F146" s="46"/>
      <c r="G146" s="47"/>
      <c r="H146" s="27" t="str">
        <f t="shared" si="8"/>
        <v/>
      </c>
      <c r="I146" s="12"/>
      <c r="J146" s="13"/>
    </row>
    <row r="147" spans="2:10" s="1" customFormat="1" ht="15" customHeight="1" outlineLevel="1" x14ac:dyDescent="0.25">
      <c r="B147" s="6"/>
      <c r="C147" s="12"/>
      <c r="D147" s="48" t="str" cm="1">
        <f t="array" ref="D147">IF(OR(F140:F149 &lt;&gt; F153:F162), "År kolonnerne stemmer ikke overens", "")</f>
        <v/>
      </c>
      <c r="E147" s="12"/>
      <c r="F147" s="46"/>
      <c r="G147" s="47"/>
      <c r="H147" s="27" t="str">
        <f t="shared" si="8"/>
        <v/>
      </c>
      <c r="I147" s="12"/>
      <c r="J147" s="13"/>
    </row>
    <row r="148" spans="2:10" s="1" customFormat="1" ht="15" customHeight="1" outlineLevel="1" x14ac:dyDescent="0.2">
      <c r="B148" s="6"/>
      <c r="C148" s="12"/>
      <c r="D148" s="12"/>
      <c r="E148" s="12"/>
      <c r="F148" s="46"/>
      <c r="G148" s="47"/>
      <c r="H148" s="27" t="str">
        <f t="shared" si="8"/>
        <v/>
      </c>
      <c r="I148" s="12"/>
      <c r="J148" s="13"/>
    </row>
    <row r="149" spans="2:10" s="1" customFormat="1" ht="15" customHeight="1" outlineLevel="1" x14ac:dyDescent="0.2">
      <c r="B149" s="6"/>
      <c r="C149" s="12"/>
      <c r="D149" s="12"/>
      <c r="E149" s="12"/>
      <c r="F149" s="49"/>
      <c r="G149" s="50"/>
      <c r="H149" s="27" t="str">
        <f t="shared" si="8"/>
        <v/>
      </c>
      <c r="I149" s="12"/>
      <c r="J149" s="13"/>
    </row>
    <row r="150" spans="2:10" s="1" customFormat="1" ht="15" customHeight="1" outlineLevel="1" x14ac:dyDescent="0.2">
      <c r="B150" s="6"/>
      <c r="C150" s="12"/>
      <c r="D150" s="12"/>
      <c r="E150" s="12"/>
      <c r="F150" s="25" t="s">
        <v>6</v>
      </c>
      <c r="G150" s="26">
        <f>SUM(G140:G149)</f>
        <v>0</v>
      </c>
      <c r="H150" s="26">
        <f>SUM(H140:H149)</f>
        <v>0</v>
      </c>
      <c r="I150" s="12"/>
      <c r="J150" s="13"/>
    </row>
    <row r="151" spans="2:10" s="1" customFormat="1" ht="15" customHeight="1" outlineLevel="1" x14ac:dyDescent="0.2">
      <c r="B151" s="6"/>
      <c r="C151" s="12"/>
      <c r="D151" s="12"/>
      <c r="E151" s="12"/>
      <c r="F151" s="12"/>
      <c r="G151" s="12"/>
      <c r="H151" s="12"/>
      <c r="I151" s="12"/>
      <c r="J151" s="13"/>
    </row>
    <row r="152" spans="2:10" s="1" customFormat="1" ht="15" customHeight="1" outlineLevel="1" thickBot="1" x14ac:dyDescent="0.35">
      <c r="B152" s="6"/>
      <c r="C152" s="32" t="s">
        <v>11</v>
      </c>
      <c r="D152" s="32"/>
      <c r="E152" s="12"/>
      <c r="F152" s="69" t="s">
        <v>2</v>
      </c>
      <c r="G152" s="69" t="s">
        <v>3</v>
      </c>
      <c r="H152" s="69" t="s">
        <v>4</v>
      </c>
      <c r="I152" s="12"/>
      <c r="J152" s="13"/>
    </row>
    <row r="153" spans="2:10" s="1" customFormat="1" ht="15" customHeight="1" outlineLevel="1" x14ac:dyDescent="0.2">
      <c r="B153" s="6"/>
      <c r="C153" s="12"/>
      <c r="D153" s="12"/>
      <c r="E153" s="12"/>
      <c r="F153" s="43"/>
      <c r="G153" s="44"/>
      <c r="H153" s="27" t="str">
        <f>IF(F153="","",G153/(1+$D$156)^(1+F153-$F$153))</f>
        <v/>
      </c>
      <c r="I153" s="12"/>
      <c r="J153" s="13"/>
    </row>
    <row r="154" spans="2:10" s="1" customFormat="1" ht="15" customHeight="1" outlineLevel="1" x14ac:dyDescent="0.2">
      <c r="B154" s="6"/>
      <c r="C154" s="45" t="s">
        <v>0</v>
      </c>
      <c r="D154" s="51"/>
      <c r="E154" s="12"/>
      <c r="F154" s="46"/>
      <c r="G154" s="47"/>
      <c r="H154" s="27" t="str">
        <f t="shared" ref="H154:H162" si="9">IF(F154="","",G154/(1+$D$156)^(1+F154-$F$153))</f>
        <v/>
      </c>
      <c r="I154" s="12"/>
      <c r="J154" s="13"/>
    </row>
    <row r="155" spans="2:10" s="1" customFormat="1" ht="15" customHeight="1" outlineLevel="1" x14ac:dyDescent="0.2">
      <c r="B155" s="6"/>
      <c r="C155" s="12"/>
      <c r="D155" s="12"/>
      <c r="E155" s="12"/>
      <c r="F155" s="46"/>
      <c r="G155" s="47"/>
      <c r="H155" s="27" t="str">
        <f t="shared" si="9"/>
        <v/>
      </c>
      <c r="I155" s="12"/>
      <c r="J155" s="13"/>
    </row>
    <row r="156" spans="2:10" s="1" customFormat="1" ht="15" customHeight="1" outlineLevel="1" x14ac:dyDescent="0.2">
      <c r="B156" s="6"/>
      <c r="C156" s="45" t="s">
        <v>1</v>
      </c>
      <c r="D156" s="64"/>
      <c r="E156" s="12"/>
      <c r="F156" s="43"/>
      <c r="G156" s="47"/>
      <c r="H156" s="27" t="str">
        <f t="shared" si="9"/>
        <v/>
      </c>
      <c r="I156" s="12"/>
      <c r="J156" s="13"/>
    </row>
    <row r="157" spans="2:10" s="1" customFormat="1" ht="15" customHeight="1" outlineLevel="1" x14ac:dyDescent="0.2">
      <c r="B157" s="6"/>
      <c r="C157" s="12"/>
      <c r="D157" s="12"/>
      <c r="E157" s="12"/>
      <c r="F157" s="46"/>
      <c r="G157" s="47"/>
      <c r="H157" s="27" t="str">
        <f t="shared" si="9"/>
        <v/>
      </c>
      <c r="I157" s="12"/>
      <c r="J157" s="13"/>
    </row>
    <row r="158" spans="2:10" s="1" customFormat="1" ht="15" customHeight="1" outlineLevel="1" x14ac:dyDescent="0.25">
      <c r="B158" s="6"/>
      <c r="C158" s="12"/>
      <c r="D158" s="48" t="str">
        <f>IF(NPV(D156,G153:G162)=H163,"","Fejl i indtastning af skema")</f>
        <v/>
      </c>
      <c r="E158" s="12"/>
      <c r="F158" s="43"/>
      <c r="G158" s="47"/>
      <c r="H158" s="27" t="str">
        <f t="shared" si="9"/>
        <v/>
      </c>
      <c r="I158" s="12"/>
      <c r="J158" s="13"/>
    </row>
    <row r="159" spans="2:10" s="1" customFormat="1" ht="15" customHeight="1" outlineLevel="1" x14ac:dyDescent="0.2">
      <c r="B159" s="6"/>
      <c r="C159" s="12"/>
      <c r="D159" s="12"/>
      <c r="E159" s="12"/>
      <c r="F159" s="46"/>
      <c r="G159" s="47"/>
      <c r="H159" s="27" t="str">
        <f t="shared" si="9"/>
        <v/>
      </c>
      <c r="I159" s="12"/>
      <c r="J159" s="13"/>
    </row>
    <row r="160" spans="2:10" s="1" customFormat="1" ht="15" customHeight="1" outlineLevel="1" x14ac:dyDescent="0.2">
      <c r="B160" s="6"/>
      <c r="C160" s="12"/>
      <c r="D160" s="12"/>
      <c r="E160" s="12"/>
      <c r="F160" s="46"/>
      <c r="G160" s="47"/>
      <c r="H160" s="27" t="str">
        <f t="shared" si="9"/>
        <v/>
      </c>
      <c r="I160" s="12"/>
      <c r="J160" s="13"/>
    </row>
    <row r="161" spans="2:10" s="1" customFormat="1" ht="15" customHeight="1" outlineLevel="1" x14ac:dyDescent="0.2">
      <c r="B161" s="6"/>
      <c r="C161" s="12"/>
      <c r="D161" s="12"/>
      <c r="E161" s="12"/>
      <c r="F161" s="46"/>
      <c r="G161" s="47"/>
      <c r="H161" s="27" t="str">
        <f t="shared" si="9"/>
        <v/>
      </c>
      <c r="I161" s="12"/>
      <c r="J161" s="13"/>
    </row>
    <row r="162" spans="2:10" s="1" customFormat="1" ht="15" customHeight="1" outlineLevel="1" x14ac:dyDescent="0.2">
      <c r="B162" s="6"/>
      <c r="C162" s="12"/>
      <c r="D162" s="12"/>
      <c r="E162" s="12"/>
      <c r="F162" s="49"/>
      <c r="G162" s="50"/>
      <c r="H162" s="27" t="str">
        <f t="shared" si="9"/>
        <v/>
      </c>
      <c r="I162" s="12"/>
      <c r="J162" s="13"/>
    </row>
    <row r="163" spans="2:10" s="1" customFormat="1" ht="15" customHeight="1" outlineLevel="1" x14ac:dyDescent="0.2">
      <c r="B163" s="6"/>
      <c r="C163" s="12"/>
      <c r="D163" s="12"/>
      <c r="E163" s="12"/>
      <c r="F163" s="25" t="s">
        <v>6</v>
      </c>
      <c r="G163" s="26">
        <f>SUM(G153:G162)</f>
        <v>0</v>
      </c>
      <c r="H163" s="26">
        <f>SUM(H153:H162)</f>
        <v>0</v>
      </c>
      <c r="I163" s="12"/>
      <c r="J163" s="13"/>
    </row>
    <row r="164" spans="2:10" s="1" customFormat="1" ht="15" customHeight="1" outlineLevel="1" thickBot="1" x14ac:dyDescent="0.25">
      <c r="B164" s="6"/>
      <c r="C164" s="29"/>
      <c r="D164" s="29"/>
      <c r="E164" s="29"/>
      <c r="F164" s="29"/>
      <c r="G164" s="29"/>
      <c r="H164" s="29"/>
      <c r="I164" s="29"/>
      <c r="J164" s="13"/>
    </row>
    <row r="165" spans="2:10" s="1" customFormat="1" ht="15" customHeight="1" x14ac:dyDescent="0.2">
      <c r="B165" s="6"/>
      <c r="C165" s="28"/>
      <c r="D165" s="28"/>
      <c r="E165" s="28"/>
      <c r="F165" s="28"/>
      <c r="G165" s="28"/>
      <c r="H165" s="28"/>
      <c r="I165" s="28"/>
      <c r="J165" s="13"/>
    </row>
    <row r="166" spans="2:10" s="1" customFormat="1" ht="15" customHeight="1" outlineLevel="1" x14ac:dyDescent="0.35">
      <c r="B166" s="6"/>
      <c r="C166" s="42" t="s">
        <v>18</v>
      </c>
      <c r="D166" s="12"/>
      <c r="E166" s="12"/>
      <c r="F166" s="12"/>
      <c r="G166" s="12"/>
      <c r="H166" s="12"/>
      <c r="I166" s="12"/>
      <c r="J166" s="13"/>
    </row>
    <row r="167" spans="2:10" s="1" customFormat="1" ht="15" customHeight="1" outlineLevel="1" x14ac:dyDescent="0.2">
      <c r="B167" s="6"/>
      <c r="C167" s="12"/>
      <c r="D167" s="12"/>
      <c r="E167" s="12"/>
      <c r="F167" s="12"/>
      <c r="G167" s="12"/>
      <c r="H167" s="12"/>
      <c r="I167" s="12"/>
      <c r="J167" s="13"/>
    </row>
    <row r="168" spans="2:10" s="1" customFormat="1" ht="15" customHeight="1" outlineLevel="1" thickBot="1" x14ac:dyDescent="0.35">
      <c r="B168" s="6"/>
      <c r="C168" s="32" t="s">
        <v>10</v>
      </c>
      <c r="D168" s="32"/>
      <c r="E168" s="12"/>
      <c r="F168" s="69" t="s">
        <v>2</v>
      </c>
      <c r="G168" s="69" t="s">
        <v>3</v>
      </c>
      <c r="H168" s="69" t="s">
        <v>4</v>
      </c>
      <c r="I168" s="12"/>
      <c r="J168" s="13"/>
    </row>
    <row r="169" spans="2:10" s="1" customFormat="1" ht="15" customHeight="1" outlineLevel="1" x14ac:dyDescent="0.2">
      <c r="B169" s="6"/>
      <c r="C169" s="12"/>
      <c r="D169" s="12"/>
      <c r="E169" s="12"/>
      <c r="F169" s="43"/>
      <c r="G169" s="44"/>
      <c r="H169" s="27" t="str">
        <f>IF(F169="","",G169/(1+$D$172)^(1+F169-$F$169))</f>
        <v/>
      </c>
      <c r="I169" s="12"/>
      <c r="J169" s="13"/>
    </row>
    <row r="170" spans="2:10" s="1" customFormat="1" ht="15" customHeight="1" outlineLevel="1" x14ac:dyDescent="0.2">
      <c r="B170" s="6"/>
      <c r="C170" s="45" t="s">
        <v>0</v>
      </c>
      <c r="D170" s="51"/>
      <c r="E170" s="12"/>
      <c r="F170" s="46"/>
      <c r="G170" s="47"/>
      <c r="H170" s="27" t="str">
        <f t="shared" ref="H170:H178" si="10">IF(F170="","",G170/(1+$D$172)^(1+F170-$F$169))</f>
        <v/>
      </c>
      <c r="I170" s="12"/>
      <c r="J170" s="13"/>
    </row>
    <row r="171" spans="2:10" s="1" customFormat="1" ht="15" customHeight="1" outlineLevel="1" x14ac:dyDescent="0.2">
      <c r="B171" s="6"/>
      <c r="C171" s="12"/>
      <c r="D171" s="12"/>
      <c r="E171" s="12"/>
      <c r="F171" s="46"/>
      <c r="G171" s="47"/>
      <c r="H171" s="27" t="str">
        <f t="shared" si="10"/>
        <v/>
      </c>
      <c r="I171" s="12"/>
      <c r="J171" s="13"/>
    </row>
    <row r="172" spans="2:10" s="1" customFormat="1" ht="15" customHeight="1" outlineLevel="1" x14ac:dyDescent="0.2">
      <c r="B172" s="6"/>
      <c r="C172" s="45" t="s">
        <v>1</v>
      </c>
      <c r="D172" s="64"/>
      <c r="E172" s="12"/>
      <c r="F172" s="43"/>
      <c r="G172" s="47"/>
      <c r="H172" s="27" t="str">
        <f t="shared" si="10"/>
        <v/>
      </c>
      <c r="I172" s="12"/>
      <c r="J172" s="13"/>
    </row>
    <row r="173" spans="2:10" s="1" customFormat="1" ht="15" customHeight="1" outlineLevel="1" x14ac:dyDescent="0.2">
      <c r="B173" s="6"/>
      <c r="C173" s="12"/>
      <c r="D173" s="12"/>
      <c r="E173" s="12"/>
      <c r="F173" s="46"/>
      <c r="G173" s="47"/>
      <c r="H173" s="27" t="str">
        <f t="shared" si="10"/>
        <v/>
      </c>
      <c r="I173" s="12"/>
      <c r="J173" s="13"/>
    </row>
    <row r="174" spans="2:10" s="1" customFormat="1" ht="15" customHeight="1" outlineLevel="1" x14ac:dyDescent="0.25">
      <c r="B174" s="6"/>
      <c r="C174" s="12"/>
      <c r="D174" s="48" t="str">
        <f>IF(NPV(D172,G169:G178)=H179,"","Fejl i indtastning af skema")</f>
        <v/>
      </c>
      <c r="E174" s="12"/>
      <c r="F174" s="43"/>
      <c r="G174" s="47"/>
      <c r="H174" s="27" t="str">
        <f t="shared" si="10"/>
        <v/>
      </c>
      <c r="I174" s="12"/>
      <c r="J174" s="13"/>
    </row>
    <row r="175" spans="2:10" s="1" customFormat="1" ht="15" customHeight="1" outlineLevel="1" x14ac:dyDescent="0.2">
      <c r="B175" s="6"/>
      <c r="C175" s="12"/>
      <c r="D175" s="12"/>
      <c r="E175" s="12"/>
      <c r="F175" s="46"/>
      <c r="G175" s="47"/>
      <c r="H175" s="27" t="str">
        <f t="shared" si="10"/>
        <v/>
      </c>
      <c r="I175" s="12"/>
      <c r="J175" s="13"/>
    </row>
    <row r="176" spans="2:10" s="1" customFormat="1" ht="15" customHeight="1" outlineLevel="1" x14ac:dyDescent="0.25">
      <c r="B176" s="6"/>
      <c r="C176" s="12"/>
      <c r="D176" s="48" t="str" cm="1">
        <f t="array" ref="D176">IF(OR(F169:F178 &lt;&gt; F182:F191), "År kolonnerne stemmer ikke overens", "")</f>
        <v/>
      </c>
      <c r="E176" s="12"/>
      <c r="F176" s="46"/>
      <c r="G176" s="47"/>
      <c r="H176" s="27" t="str">
        <f t="shared" si="10"/>
        <v/>
      </c>
      <c r="I176" s="12"/>
      <c r="J176" s="13"/>
    </row>
    <row r="177" spans="2:10" s="1" customFormat="1" ht="15" customHeight="1" outlineLevel="1" x14ac:dyDescent="0.2">
      <c r="B177" s="6"/>
      <c r="C177" s="12"/>
      <c r="D177" s="12"/>
      <c r="E177" s="12"/>
      <c r="F177" s="46"/>
      <c r="G177" s="47"/>
      <c r="H177" s="27" t="str">
        <f t="shared" si="10"/>
        <v/>
      </c>
      <c r="I177" s="12"/>
      <c r="J177" s="13"/>
    </row>
    <row r="178" spans="2:10" s="1" customFormat="1" ht="15" customHeight="1" outlineLevel="1" x14ac:dyDescent="0.2">
      <c r="B178" s="6"/>
      <c r="C178" s="12"/>
      <c r="D178" s="12"/>
      <c r="E178" s="12"/>
      <c r="F178" s="49"/>
      <c r="G178" s="50"/>
      <c r="H178" s="27" t="str">
        <f t="shared" si="10"/>
        <v/>
      </c>
      <c r="I178" s="12"/>
      <c r="J178" s="13"/>
    </row>
    <row r="179" spans="2:10" s="1" customFormat="1" ht="15" customHeight="1" outlineLevel="1" x14ac:dyDescent="0.2">
      <c r="B179" s="6"/>
      <c r="C179" s="12"/>
      <c r="D179" s="12"/>
      <c r="E179" s="12"/>
      <c r="F179" s="25" t="s">
        <v>6</v>
      </c>
      <c r="G179" s="26">
        <f>SUM(G169:G178)</f>
        <v>0</v>
      </c>
      <c r="H179" s="26">
        <f>SUM(H169:H178)</f>
        <v>0</v>
      </c>
      <c r="I179" s="12"/>
      <c r="J179" s="13"/>
    </row>
    <row r="180" spans="2:10" s="1" customFormat="1" ht="15" customHeight="1" outlineLevel="1" x14ac:dyDescent="0.2">
      <c r="B180" s="6"/>
      <c r="C180" s="12"/>
      <c r="D180" s="12"/>
      <c r="E180" s="12"/>
      <c r="F180" s="12"/>
      <c r="G180" s="12"/>
      <c r="H180" s="12"/>
      <c r="I180" s="12"/>
      <c r="J180" s="13"/>
    </row>
    <row r="181" spans="2:10" s="1" customFormat="1" ht="15" customHeight="1" outlineLevel="1" thickBot="1" x14ac:dyDescent="0.35">
      <c r="B181" s="6"/>
      <c r="C181" s="32" t="s">
        <v>11</v>
      </c>
      <c r="D181" s="32"/>
      <c r="E181" s="12"/>
      <c r="F181" s="69" t="s">
        <v>2</v>
      </c>
      <c r="G181" s="69" t="s">
        <v>3</v>
      </c>
      <c r="H181" s="69" t="s">
        <v>4</v>
      </c>
      <c r="I181" s="12"/>
      <c r="J181" s="13"/>
    </row>
    <row r="182" spans="2:10" s="1" customFormat="1" ht="15" customHeight="1" outlineLevel="1" x14ac:dyDescent="0.2">
      <c r="B182" s="6"/>
      <c r="C182" s="12"/>
      <c r="D182" s="12"/>
      <c r="E182" s="12"/>
      <c r="F182" s="43"/>
      <c r="G182" s="44"/>
      <c r="H182" s="27" t="str">
        <f>IF(F182="","",G182/(1+$D$185)^(1+F182-$F$182))</f>
        <v/>
      </c>
      <c r="I182" s="12"/>
      <c r="J182" s="13"/>
    </row>
    <row r="183" spans="2:10" s="1" customFormat="1" ht="15" customHeight="1" outlineLevel="1" x14ac:dyDescent="0.2">
      <c r="B183" s="6"/>
      <c r="C183" s="45" t="s">
        <v>0</v>
      </c>
      <c r="D183" s="51"/>
      <c r="E183" s="12"/>
      <c r="F183" s="46"/>
      <c r="G183" s="47"/>
      <c r="H183" s="27" t="str">
        <f t="shared" ref="H183:H191" si="11">IF(F183="","",G183/(1+$D$185)^(1+F183-$F$182))</f>
        <v/>
      </c>
      <c r="I183" s="12"/>
      <c r="J183" s="13"/>
    </row>
    <row r="184" spans="2:10" s="1" customFormat="1" ht="15" customHeight="1" outlineLevel="1" x14ac:dyDescent="0.2">
      <c r="B184" s="6"/>
      <c r="C184" s="12"/>
      <c r="D184" s="12"/>
      <c r="E184" s="12"/>
      <c r="F184" s="46"/>
      <c r="G184" s="47"/>
      <c r="H184" s="27" t="str">
        <f t="shared" si="11"/>
        <v/>
      </c>
      <c r="I184" s="12"/>
      <c r="J184" s="13"/>
    </row>
    <row r="185" spans="2:10" s="1" customFormat="1" ht="15" customHeight="1" outlineLevel="1" x14ac:dyDescent="0.2">
      <c r="B185" s="6"/>
      <c r="C185" s="45" t="s">
        <v>1</v>
      </c>
      <c r="D185" s="64"/>
      <c r="E185" s="12"/>
      <c r="F185" s="43"/>
      <c r="G185" s="47"/>
      <c r="H185" s="27" t="str">
        <f t="shared" si="11"/>
        <v/>
      </c>
      <c r="I185" s="12"/>
      <c r="J185" s="13"/>
    </row>
    <row r="186" spans="2:10" s="1" customFormat="1" ht="15" customHeight="1" outlineLevel="1" x14ac:dyDescent="0.2">
      <c r="B186" s="6"/>
      <c r="C186" s="12"/>
      <c r="D186" s="12"/>
      <c r="E186" s="12"/>
      <c r="F186" s="46"/>
      <c r="G186" s="47"/>
      <c r="H186" s="27" t="str">
        <f t="shared" si="11"/>
        <v/>
      </c>
      <c r="I186" s="12"/>
      <c r="J186" s="13"/>
    </row>
    <row r="187" spans="2:10" s="1" customFormat="1" ht="15" customHeight="1" outlineLevel="1" x14ac:dyDescent="0.25">
      <c r="B187" s="6"/>
      <c r="C187" s="12"/>
      <c r="D187" s="48" t="str">
        <f>IF(NPV(D185,G182:G191)=H192,"","Fejl i indtastning af skema")</f>
        <v/>
      </c>
      <c r="E187" s="12"/>
      <c r="F187" s="43"/>
      <c r="G187" s="47"/>
      <c r="H187" s="27" t="str">
        <f t="shared" si="11"/>
        <v/>
      </c>
      <c r="I187" s="12"/>
      <c r="J187" s="13"/>
    </row>
    <row r="188" spans="2:10" s="1" customFormat="1" ht="15" customHeight="1" outlineLevel="1" x14ac:dyDescent="0.2">
      <c r="B188" s="6"/>
      <c r="C188" s="12"/>
      <c r="D188" s="12"/>
      <c r="E188" s="12"/>
      <c r="F188" s="46"/>
      <c r="G188" s="47"/>
      <c r="H188" s="27" t="str">
        <f t="shared" si="11"/>
        <v/>
      </c>
      <c r="I188" s="12"/>
      <c r="J188" s="13"/>
    </row>
    <row r="189" spans="2:10" s="1" customFormat="1" ht="15" customHeight="1" outlineLevel="1" x14ac:dyDescent="0.2">
      <c r="B189" s="6"/>
      <c r="C189" s="12"/>
      <c r="D189" s="12"/>
      <c r="E189" s="12"/>
      <c r="F189" s="46"/>
      <c r="G189" s="47"/>
      <c r="H189" s="27" t="str">
        <f t="shared" si="11"/>
        <v/>
      </c>
      <c r="I189" s="12"/>
      <c r="J189" s="13"/>
    </row>
    <row r="190" spans="2:10" s="1" customFormat="1" ht="15" customHeight="1" outlineLevel="1" x14ac:dyDescent="0.2">
      <c r="B190" s="6"/>
      <c r="C190" s="12"/>
      <c r="D190" s="12"/>
      <c r="E190" s="12"/>
      <c r="F190" s="46"/>
      <c r="G190" s="47"/>
      <c r="H190" s="27" t="str">
        <f t="shared" si="11"/>
        <v/>
      </c>
      <c r="I190" s="12"/>
      <c r="J190" s="13"/>
    </row>
    <row r="191" spans="2:10" s="1" customFormat="1" ht="15" customHeight="1" outlineLevel="1" x14ac:dyDescent="0.2">
      <c r="B191" s="6"/>
      <c r="C191" s="12"/>
      <c r="D191" s="12"/>
      <c r="E191" s="12"/>
      <c r="F191" s="49"/>
      <c r="G191" s="50"/>
      <c r="H191" s="27" t="str">
        <f t="shared" si="11"/>
        <v/>
      </c>
      <c r="I191" s="12"/>
      <c r="J191" s="13"/>
    </row>
    <row r="192" spans="2:10" s="1" customFormat="1" ht="15" customHeight="1" outlineLevel="1" x14ac:dyDescent="0.2">
      <c r="B192" s="6"/>
      <c r="C192" s="12"/>
      <c r="D192" s="12"/>
      <c r="E192" s="12"/>
      <c r="F192" s="25" t="s">
        <v>6</v>
      </c>
      <c r="G192" s="26">
        <f>SUM(G182:G191)</f>
        <v>0</v>
      </c>
      <c r="H192" s="26">
        <f>SUM(H182:H191)</f>
        <v>0</v>
      </c>
      <c r="I192" s="12"/>
      <c r="J192" s="13"/>
    </row>
    <row r="193" spans="2:10" s="1" customFormat="1" ht="15" customHeight="1" outlineLevel="1" thickBot="1" x14ac:dyDescent="0.25">
      <c r="B193" s="6"/>
      <c r="C193" s="29"/>
      <c r="D193" s="29"/>
      <c r="E193" s="29"/>
      <c r="F193" s="29"/>
      <c r="G193" s="29"/>
      <c r="H193" s="29"/>
      <c r="I193" s="29"/>
      <c r="J193" s="13"/>
    </row>
    <row r="194" spans="2:10" s="1" customFormat="1" ht="15" customHeight="1" x14ac:dyDescent="0.2">
      <c r="B194" s="6"/>
      <c r="C194" s="28"/>
      <c r="D194" s="28"/>
      <c r="E194" s="28"/>
      <c r="F194" s="28"/>
      <c r="G194" s="28"/>
      <c r="H194" s="28"/>
      <c r="I194" s="28"/>
      <c r="J194" s="13"/>
    </row>
    <row r="195" spans="2:10" s="1" customFormat="1" ht="15" customHeight="1" outlineLevel="1" x14ac:dyDescent="0.35">
      <c r="B195" s="6"/>
      <c r="C195" s="42" t="s">
        <v>19</v>
      </c>
      <c r="D195" s="12"/>
      <c r="E195" s="12"/>
      <c r="F195" s="12"/>
      <c r="G195" s="12"/>
      <c r="H195" s="12"/>
      <c r="I195" s="12"/>
      <c r="J195" s="13"/>
    </row>
    <row r="196" spans="2:10" s="1" customFormat="1" ht="15" customHeight="1" outlineLevel="1" x14ac:dyDescent="0.2">
      <c r="B196" s="6"/>
      <c r="C196" s="12"/>
      <c r="D196" s="12"/>
      <c r="E196" s="12"/>
      <c r="F196" s="12"/>
      <c r="G196" s="12"/>
      <c r="H196" s="12"/>
      <c r="I196" s="12"/>
      <c r="J196" s="13"/>
    </row>
    <row r="197" spans="2:10" s="1" customFormat="1" ht="15" customHeight="1" outlineLevel="1" thickBot="1" x14ac:dyDescent="0.35">
      <c r="B197" s="6"/>
      <c r="C197" s="32" t="s">
        <v>10</v>
      </c>
      <c r="D197" s="32"/>
      <c r="E197" s="12"/>
      <c r="F197" s="69" t="s">
        <v>2</v>
      </c>
      <c r="G197" s="69" t="s">
        <v>3</v>
      </c>
      <c r="H197" s="69" t="s">
        <v>4</v>
      </c>
      <c r="I197" s="12"/>
      <c r="J197" s="13"/>
    </row>
    <row r="198" spans="2:10" s="1" customFormat="1" ht="15" customHeight="1" outlineLevel="1" x14ac:dyDescent="0.2">
      <c r="B198" s="6"/>
      <c r="C198" s="12"/>
      <c r="D198" s="12"/>
      <c r="E198" s="12"/>
      <c r="F198" s="43"/>
      <c r="G198" s="44"/>
      <c r="H198" s="27" t="str">
        <f>IF(F198="","",G198/(1+$D$201)^(1+F198-$F$198))</f>
        <v/>
      </c>
      <c r="I198" s="12"/>
      <c r="J198" s="13"/>
    </row>
    <row r="199" spans="2:10" s="1" customFormat="1" ht="15" customHeight="1" outlineLevel="1" x14ac:dyDescent="0.2">
      <c r="B199" s="6"/>
      <c r="C199" s="45" t="s">
        <v>0</v>
      </c>
      <c r="D199" s="51"/>
      <c r="E199" s="12"/>
      <c r="F199" s="46"/>
      <c r="G199" s="47"/>
      <c r="H199" s="27" t="str">
        <f t="shared" ref="H199:H207" si="12">IF(F199="","",G199/(1+$D$201)^(1+F199-$F$198))</f>
        <v/>
      </c>
      <c r="I199" s="12"/>
      <c r="J199" s="13"/>
    </row>
    <row r="200" spans="2:10" s="1" customFormat="1" ht="15" customHeight="1" outlineLevel="1" x14ac:dyDescent="0.2">
      <c r="B200" s="6"/>
      <c r="C200" s="12"/>
      <c r="D200" s="12"/>
      <c r="E200" s="12"/>
      <c r="F200" s="46"/>
      <c r="G200" s="47"/>
      <c r="H200" s="27" t="str">
        <f t="shared" si="12"/>
        <v/>
      </c>
      <c r="I200" s="12"/>
      <c r="J200" s="13"/>
    </row>
    <row r="201" spans="2:10" s="1" customFormat="1" ht="15" customHeight="1" outlineLevel="1" x14ac:dyDescent="0.2">
      <c r="B201" s="6"/>
      <c r="C201" s="45" t="s">
        <v>1</v>
      </c>
      <c r="D201" s="64"/>
      <c r="E201" s="12"/>
      <c r="F201" s="43"/>
      <c r="G201" s="47"/>
      <c r="H201" s="27" t="str">
        <f t="shared" si="12"/>
        <v/>
      </c>
      <c r="I201" s="12"/>
      <c r="J201" s="13"/>
    </row>
    <row r="202" spans="2:10" s="1" customFormat="1" ht="15" customHeight="1" outlineLevel="1" x14ac:dyDescent="0.2">
      <c r="B202" s="6"/>
      <c r="C202" s="12"/>
      <c r="D202" s="12"/>
      <c r="E202" s="12"/>
      <c r="F202" s="46"/>
      <c r="G202" s="47"/>
      <c r="H202" s="27" t="str">
        <f t="shared" si="12"/>
        <v/>
      </c>
      <c r="I202" s="12"/>
      <c r="J202" s="13"/>
    </row>
    <row r="203" spans="2:10" s="1" customFormat="1" ht="15" customHeight="1" outlineLevel="1" x14ac:dyDescent="0.25">
      <c r="B203" s="6"/>
      <c r="C203" s="12"/>
      <c r="D203" s="48" t="str">
        <f>IF(NPV(D201,G198:G207)=H208,"","Fejl i indtastning af skema")</f>
        <v/>
      </c>
      <c r="E203" s="12"/>
      <c r="F203" s="43"/>
      <c r="G203" s="47"/>
      <c r="H203" s="27" t="str">
        <f t="shared" si="12"/>
        <v/>
      </c>
      <c r="I203" s="12"/>
      <c r="J203" s="13"/>
    </row>
    <row r="204" spans="2:10" s="1" customFormat="1" ht="15" customHeight="1" outlineLevel="1" x14ac:dyDescent="0.2">
      <c r="B204" s="6"/>
      <c r="C204" s="12"/>
      <c r="D204" s="12"/>
      <c r="E204" s="12"/>
      <c r="F204" s="46"/>
      <c r="G204" s="47"/>
      <c r="H204" s="27" t="str">
        <f t="shared" si="12"/>
        <v/>
      </c>
      <c r="I204" s="12"/>
      <c r="J204" s="13"/>
    </row>
    <row r="205" spans="2:10" s="1" customFormat="1" ht="15" customHeight="1" outlineLevel="1" x14ac:dyDescent="0.25">
      <c r="B205" s="6"/>
      <c r="C205" s="12"/>
      <c r="D205" s="48" t="str" cm="1">
        <f t="array" ref="D205">IF(OR(F198:F207 &lt;&gt; F211:F220), "År kolonnerne stemmer ikke overens", "")</f>
        <v/>
      </c>
      <c r="E205" s="12"/>
      <c r="F205" s="46"/>
      <c r="G205" s="47"/>
      <c r="H205" s="27" t="str">
        <f t="shared" si="12"/>
        <v/>
      </c>
      <c r="I205" s="12"/>
      <c r="J205" s="13"/>
    </row>
    <row r="206" spans="2:10" s="1" customFormat="1" ht="15" customHeight="1" outlineLevel="1" x14ac:dyDescent="0.2">
      <c r="B206" s="6"/>
      <c r="C206" s="12"/>
      <c r="D206" s="12"/>
      <c r="E206" s="12"/>
      <c r="F206" s="46"/>
      <c r="G206" s="47"/>
      <c r="H206" s="27" t="str">
        <f t="shared" si="12"/>
        <v/>
      </c>
      <c r="I206" s="12"/>
      <c r="J206" s="13"/>
    </row>
    <row r="207" spans="2:10" s="1" customFormat="1" ht="15" customHeight="1" outlineLevel="1" x14ac:dyDescent="0.2">
      <c r="B207" s="6"/>
      <c r="C207" s="12"/>
      <c r="D207" s="12"/>
      <c r="E207" s="12"/>
      <c r="F207" s="49"/>
      <c r="G207" s="50"/>
      <c r="H207" s="27" t="str">
        <f t="shared" si="12"/>
        <v/>
      </c>
      <c r="I207" s="12"/>
      <c r="J207" s="13"/>
    </row>
    <row r="208" spans="2:10" s="1" customFormat="1" ht="15" customHeight="1" outlineLevel="1" x14ac:dyDescent="0.2">
      <c r="B208" s="6"/>
      <c r="C208" s="12"/>
      <c r="D208" s="12"/>
      <c r="E208" s="12"/>
      <c r="F208" s="25" t="s">
        <v>6</v>
      </c>
      <c r="G208" s="26">
        <f>SUM(G198:G207)</f>
        <v>0</v>
      </c>
      <c r="H208" s="26">
        <f>SUM(H198:H207)</f>
        <v>0</v>
      </c>
      <c r="I208" s="12"/>
      <c r="J208" s="13"/>
    </row>
    <row r="209" spans="2:10" s="1" customFormat="1" ht="15" customHeight="1" outlineLevel="1" x14ac:dyDescent="0.2">
      <c r="B209" s="6"/>
      <c r="C209" s="12"/>
      <c r="D209" s="12"/>
      <c r="E209" s="12"/>
      <c r="F209" s="12"/>
      <c r="G209" s="12"/>
      <c r="H209" s="12"/>
      <c r="I209" s="12"/>
      <c r="J209" s="13"/>
    </row>
    <row r="210" spans="2:10" s="1" customFormat="1" ht="15" customHeight="1" outlineLevel="1" thickBot="1" x14ac:dyDescent="0.35">
      <c r="B210" s="6"/>
      <c r="C210" s="32" t="s">
        <v>11</v>
      </c>
      <c r="D210" s="32"/>
      <c r="E210" s="12"/>
      <c r="F210" s="69" t="s">
        <v>2</v>
      </c>
      <c r="G210" s="69" t="s">
        <v>3</v>
      </c>
      <c r="H210" s="69" t="s">
        <v>4</v>
      </c>
      <c r="I210" s="12"/>
      <c r="J210" s="13"/>
    </row>
    <row r="211" spans="2:10" s="1" customFormat="1" ht="15" customHeight="1" outlineLevel="1" x14ac:dyDescent="0.2">
      <c r="B211" s="6"/>
      <c r="C211" s="12"/>
      <c r="D211" s="12"/>
      <c r="E211" s="12"/>
      <c r="F211" s="43"/>
      <c r="G211" s="44"/>
      <c r="H211" s="27" t="str">
        <f>IF(F211="","",G211/(1+$D$214)^(1+F211-$F$211))</f>
        <v/>
      </c>
      <c r="I211" s="12"/>
      <c r="J211" s="13"/>
    </row>
    <row r="212" spans="2:10" s="1" customFormat="1" ht="15" customHeight="1" outlineLevel="1" x14ac:dyDescent="0.2">
      <c r="B212" s="6"/>
      <c r="C212" s="45" t="s">
        <v>0</v>
      </c>
      <c r="D212" s="51"/>
      <c r="E212" s="12"/>
      <c r="F212" s="46"/>
      <c r="G212" s="47"/>
      <c r="H212" s="27" t="str">
        <f t="shared" ref="H212:H220" si="13">IF(F212="","",G212/(1+$D$214)^(1+F212-$F$211))</f>
        <v/>
      </c>
      <c r="I212" s="12"/>
      <c r="J212" s="13"/>
    </row>
    <row r="213" spans="2:10" s="1" customFormat="1" ht="15" customHeight="1" outlineLevel="1" x14ac:dyDescent="0.2">
      <c r="B213" s="6"/>
      <c r="C213" s="12"/>
      <c r="D213" s="12"/>
      <c r="E213" s="12"/>
      <c r="F213" s="46"/>
      <c r="G213" s="47"/>
      <c r="H213" s="27" t="str">
        <f t="shared" si="13"/>
        <v/>
      </c>
      <c r="I213" s="12"/>
      <c r="J213" s="13"/>
    </row>
    <row r="214" spans="2:10" s="1" customFormat="1" ht="15" customHeight="1" outlineLevel="1" x14ac:dyDescent="0.2">
      <c r="B214" s="6"/>
      <c r="C214" s="45" t="s">
        <v>1</v>
      </c>
      <c r="D214" s="64"/>
      <c r="E214" s="12"/>
      <c r="F214" s="43"/>
      <c r="G214" s="47"/>
      <c r="H214" s="27" t="str">
        <f t="shared" si="13"/>
        <v/>
      </c>
      <c r="I214" s="12"/>
      <c r="J214" s="13"/>
    </row>
    <row r="215" spans="2:10" s="1" customFormat="1" ht="15" customHeight="1" outlineLevel="1" x14ac:dyDescent="0.2">
      <c r="B215" s="6"/>
      <c r="C215" s="12"/>
      <c r="D215" s="12"/>
      <c r="E215" s="12"/>
      <c r="F215" s="46"/>
      <c r="G215" s="47"/>
      <c r="H215" s="27" t="str">
        <f t="shared" si="13"/>
        <v/>
      </c>
      <c r="I215" s="12"/>
      <c r="J215" s="13"/>
    </row>
    <row r="216" spans="2:10" s="1" customFormat="1" ht="15" customHeight="1" outlineLevel="1" x14ac:dyDescent="0.25">
      <c r="B216" s="6"/>
      <c r="C216" s="12"/>
      <c r="D216" s="48" t="str">
        <f>IF(NPV(D214,G211:G220)=H221,"","Fejl i indtastning af skema")</f>
        <v/>
      </c>
      <c r="E216" s="12"/>
      <c r="F216" s="43"/>
      <c r="G216" s="47"/>
      <c r="H216" s="27" t="str">
        <f t="shared" si="13"/>
        <v/>
      </c>
      <c r="I216" s="12"/>
      <c r="J216" s="13"/>
    </row>
    <row r="217" spans="2:10" s="1" customFormat="1" ht="15" customHeight="1" outlineLevel="1" x14ac:dyDescent="0.2">
      <c r="B217" s="6"/>
      <c r="C217" s="12"/>
      <c r="D217" s="12"/>
      <c r="E217" s="12"/>
      <c r="F217" s="46"/>
      <c r="G217" s="47"/>
      <c r="H217" s="27" t="str">
        <f t="shared" si="13"/>
        <v/>
      </c>
      <c r="I217" s="12"/>
      <c r="J217" s="13"/>
    </row>
    <row r="218" spans="2:10" s="1" customFormat="1" ht="15" customHeight="1" outlineLevel="1" x14ac:dyDescent="0.2">
      <c r="B218" s="6"/>
      <c r="C218" s="12"/>
      <c r="D218" s="12"/>
      <c r="E218" s="12"/>
      <c r="F218" s="46"/>
      <c r="G218" s="47"/>
      <c r="H218" s="27" t="str">
        <f t="shared" si="13"/>
        <v/>
      </c>
      <c r="I218" s="12"/>
      <c r="J218" s="13"/>
    </row>
    <row r="219" spans="2:10" s="1" customFormat="1" ht="15" customHeight="1" outlineLevel="1" x14ac:dyDescent="0.2">
      <c r="B219" s="6"/>
      <c r="C219" s="12"/>
      <c r="D219" s="12"/>
      <c r="E219" s="12"/>
      <c r="F219" s="46"/>
      <c r="G219" s="47"/>
      <c r="H219" s="27" t="str">
        <f t="shared" si="13"/>
        <v/>
      </c>
      <c r="I219" s="12"/>
      <c r="J219" s="13"/>
    </row>
    <row r="220" spans="2:10" s="1" customFormat="1" ht="15" customHeight="1" outlineLevel="1" x14ac:dyDescent="0.2">
      <c r="B220" s="6"/>
      <c r="C220" s="12"/>
      <c r="D220" s="12"/>
      <c r="E220" s="12"/>
      <c r="F220" s="49"/>
      <c r="G220" s="50"/>
      <c r="H220" s="27" t="str">
        <f t="shared" si="13"/>
        <v/>
      </c>
      <c r="I220" s="12"/>
      <c r="J220" s="13"/>
    </row>
    <row r="221" spans="2:10" s="1" customFormat="1" ht="15" customHeight="1" outlineLevel="1" x14ac:dyDescent="0.2">
      <c r="B221" s="6"/>
      <c r="C221" s="12"/>
      <c r="D221" s="12"/>
      <c r="E221" s="12"/>
      <c r="F221" s="25" t="s">
        <v>6</v>
      </c>
      <c r="G221" s="26">
        <f>SUM(G211:G220)</f>
        <v>0</v>
      </c>
      <c r="H221" s="26">
        <f>SUM(H211:H220)</f>
        <v>0</v>
      </c>
      <c r="I221" s="12"/>
      <c r="J221" s="13"/>
    </row>
    <row r="222" spans="2:10" s="1" customFormat="1" ht="15" customHeight="1" outlineLevel="1" thickBot="1" x14ac:dyDescent="0.25">
      <c r="B222" s="6"/>
      <c r="C222" s="29"/>
      <c r="D222" s="29"/>
      <c r="E222" s="29"/>
      <c r="F222" s="29"/>
      <c r="G222" s="29"/>
      <c r="H222" s="29"/>
      <c r="I222" s="29"/>
      <c r="J222" s="13"/>
    </row>
    <row r="223" spans="2:10" s="1" customFormat="1" ht="15" customHeight="1" x14ac:dyDescent="0.2">
      <c r="B223" s="6"/>
      <c r="C223" s="28"/>
      <c r="D223" s="28"/>
      <c r="E223" s="28"/>
      <c r="F223" s="28"/>
      <c r="G223" s="28"/>
      <c r="H223" s="28"/>
      <c r="I223" s="28"/>
      <c r="J223" s="13"/>
    </row>
    <row r="224" spans="2:10" s="1" customFormat="1" ht="15" customHeight="1" outlineLevel="1" x14ac:dyDescent="0.35">
      <c r="B224" s="6"/>
      <c r="C224" s="42" t="s">
        <v>20</v>
      </c>
      <c r="D224" s="12"/>
      <c r="E224" s="12"/>
      <c r="F224" s="12"/>
      <c r="G224" s="12"/>
      <c r="H224" s="12"/>
      <c r="I224" s="12"/>
      <c r="J224" s="13"/>
    </row>
    <row r="225" spans="2:10" s="1" customFormat="1" ht="15" customHeight="1" outlineLevel="1" x14ac:dyDescent="0.2">
      <c r="B225" s="6"/>
      <c r="C225" s="12"/>
      <c r="D225" s="12"/>
      <c r="E225" s="12"/>
      <c r="F225" s="12"/>
      <c r="G225" s="12"/>
      <c r="H225" s="12"/>
      <c r="I225" s="12"/>
      <c r="J225" s="13"/>
    </row>
    <row r="226" spans="2:10" s="1" customFormat="1" ht="15" customHeight="1" outlineLevel="1" thickBot="1" x14ac:dyDescent="0.35">
      <c r="B226" s="6"/>
      <c r="C226" s="32" t="s">
        <v>10</v>
      </c>
      <c r="D226" s="32"/>
      <c r="E226" s="12"/>
      <c r="F226" s="69" t="s">
        <v>2</v>
      </c>
      <c r="G226" s="69" t="s">
        <v>3</v>
      </c>
      <c r="H226" s="69" t="s">
        <v>4</v>
      </c>
      <c r="I226" s="12"/>
      <c r="J226" s="13"/>
    </row>
    <row r="227" spans="2:10" s="1" customFormat="1" ht="15" customHeight="1" outlineLevel="1" x14ac:dyDescent="0.2">
      <c r="B227" s="6"/>
      <c r="C227" s="12"/>
      <c r="D227" s="12"/>
      <c r="E227" s="12"/>
      <c r="F227" s="43"/>
      <c r="G227" s="44"/>
      <c r="H227" s="27" t="str">
        <f>IF(F227="","",G227/(1+$D$230)^(1+F227-$F$227))</f>
        <v/>
      </c>
      <c r="I227" s="12"/>
      <c r="J227" s="13"/>
    </row>
    <row r="228" spans="2:10" s="1" customFormat="1" ht="15" customHeight="1" outlineLevel="1" x14ac:dyDescent="0.2">
      <c r="B228" s="6"/>
      <c r="C228" s="45" t="s">
        <v>0</v>
      </c>
      <c r="D228" s="51"/>
      <c r="E228" s="12"/>
      <c r="F228" s="46"/>
      <c r="G228" s="47"/>
      <c r="H228" s="27" t="str">
        <f t="shared" ref="H228:H236" si="14">IF(F228="","",G228/(1+$D$230)^(1+F228-$F$227))</f>
        <v/>
      </c>
      <c r="I228" s="12"/>
      <c r="J228" s="13"/>
    </row>
    <row r="229" spans="2:10" s="1" customFormat="1" ht="15" customHeight="1" outlineLevel="1" x14ac:dyDescent="0.2">
      <c r="B229" s="6"/>
      <c r="C229" s="12"/>
      <c r="D229" s="12"/>
      <c r="E229" s="12"/>
      <c r="F229" s="46"/>
      <c r="G229" s="47"/>
      <c r="H229" s="27" t="str">
        <f t="shared" si="14"/>
        <v/>
      </c>
      <c r="I229" s="12"/>
      <c r="J229" s="13"/>
    </row>
    <row r="230" spans="2:10" s="1" customFormat="1" ht="15" customHeight="1" outlineLevel="1" x14ac:dyDescent="0.2">
      <c r="B230" s="6"/>
      <c r="C230" s="45" t="s">
        <v>1</v>
      </c>
      <c r="D230" s="64"/>
      <c r="E230" s="12"/>
      <c r="F230" s="43"/>
      <c r="G230" s="47"/>
      <c r="H230" s="27" t="str">
        <f t="shared" si="14"/>
        <v/>
      </c>
      <c r="I230" s="12"/>
      <c r="J230" s="13"/>
    </row>
    <row r="231" spans="2:10" s="1" customFormat="1" ht="15" customHeight="1" outlineLevel="1" x14ac:dyDescent="0.2">
      <c r="B231" s="6"/>
      <c r="C231" s="12"/>
      <c r="D231" s="12"/>
      <c r="E231" s="12"/>
      <c r="F231" s="46"/>
      <c r="G231" s="47"/>
      <c r="H231" s="27" t="str">
        <f t="shared" si="14"/>
        <v/>
      </c>
      <c r="I231" s="12"/>
      <c r="J231" s="13"/>
    </row>
    <row r="232" spans="2:10" s="1" customFormat="1" ht="15" customHeight="1" outlineLevel="1" x14ac:dyDescent="0.25">
      <c r="B232" s="6"/>
      <c r="C232" s="12"/>
      <c r="D232" s="48" t="str">
        <f>IF(NPV(D230,G227:G236)=H237,"","Fejl i indtastning af skema")</f>
        <v/>
      </c>
      <c r="E232" s="12"/>
      <c r="F232" s="43"/>
      <c r="G232" s="47"/>
      <c r="H232" s="27" t="str">
        <f t="shared" si="14"/>
        <v/>
      </c>
      <c r="I232" s="12"/>
      <c r="J232" s="13"/>
    </row>
    <row r="233" spans="2:10" s="1" customFormat="1" ht="15" customHeight="1" outlineLevel="1" x14ac:dyDescent="0.2">
      <c r="B233" s="6"/>
      <c r="C233" s="12"/>
      <c r="D233" s="12"/>
      <c r="E233" s="12"/>
      <c r="F233" s="46"/>
      <c r="G233" s="47"/>
      <c r="H233" s="27" t="str">
        <f t="shared" si="14"/>
        <v/>
      </c>
      <c r="I233" s="12"/>
      <c r="J233" s="13"/>
    </row>
    <row r="234" spans="2:10" s="1" customFormat="1" ht="15" customHeight="1" outlineLevel="1" x14ac:dyDescent="0.25">
      <c r="B234" s="6"/>
      <c r="C234" s="12"/>
      <c r="D234" s="48" t="str" cm="1">
        <f t="array" ref="D234">IF(OR(F227:F236 &lt;&gt; F240:F249), "År kolonnerne stemmer ikke overens", "")</f>
        <v/>
      </c>
      <c r="E234" s="12"/>
      <c r="F234" s="46"/>
      <c r="G234" s="47"/>
      <c r="H234" s="27" t="str">
        <f t="shared" si="14"/>
        <v/>
      </c>
      <c r="I234" s="12"/>
      <c r="J234" s="13"/>
    </row>
    <row r="235" spans="2:10" s="1" customFormat="1" ht="15" customHeight="1" outlineLevel="1" x14ac:dyDescent="0.2">
      <c r="B235" s="6"/>
      <c r="C235" s="12"/>
      <c r="D235" s="12"/>
      <c r="E235" s="12"/>
      <c r="F235" s="46"/>
      <c r="G235" s="47"/>
      <c r="H235" s="27" t="str">
        <f t="shared" si="14"/>
        <v/>
      </c>
      <c r="I235" s="12"/>
      <c r="J235" s="13"/>
    </row>
    <row r="236" spans="2:10" s="1" customFormat="1" ht="15" customHeight="1" outlineLevel="1" x14ac:dyDescent="0.2">
      <c r="B236" s="6"/>
      <c r="C236" s="12"/>
      <c r="D236" s="12"/>
      <c r="E236" s="12"/>
      <c r="F236" s="49"/>
      <c r="G236" s="50"/>
      <c r="H236" s="27" t="str">
        <f t="shared" si="14"/>
        <v/>
      </c>
      <c r="I236" s="12"/>
      <c r="J236" s="13"/>
    </row>
    <row r="237" spans="2:10" s="1" customFormat="1" ht="15" customHeight="1" outlineLevel="1" x14ac:dyDescent="0.2">
      <c r="B237" s="6"/>
      <c r="C237" s="12"/>
      <c r="D237" s="12"/>
      <c r="E237" s="12"/>
      <c r="F237" s="25" t="s">
        <v>6</v>
      </c>
      <c r="G237" s="26">
        <f>SUM(G227:G236)</f>
        <v>0</v>
      </c>
      <c r="H237" s="26">
        <f>SUM(H227:H236)</f>
        <v>0</v>
      </c>
      <c r="I237" s="12"/>
      <c r="J237" s="13"/>
    </row>
    <row r="238" spans="2:10" s="1" customFormat="1" ht="15" customHeight="1" outlineLevel="1" x14ac:dyDescent="0.2">
      <c r="B238" s="6"/>
      <c r="C238" s="12"/>
      <c r="D238" s="12"/>
      <c r="E238" s="12"/>
      <c r="F238" s="12"/>
      <c r="G238" s="12"/>
      <c r="H238" s="12"/>
      <c r="I238" s="12"/>
      <c r="J238" s="13"/>
    </row>
    <row r="239" spans="2:10" s="1" customFormat="1" ht="15" customHeight="1" outlineLevel="1" thickBot="1" x14ac:dyDescent="0.35">
      <c r="B239" s="6"/>
      <c r="C239" s="32" t="s">
        <v>11</v>
      </c>
      <c r="D239" s="32"/>
      <c r="E239" s="12"/>
      <c r="F239" s="69" t="s">
        <v>2</v>
      </c>
      <c r="G239" s="69" t="s">
        <v>3</v>
      </c>
      <c r="H239" s="69" t="s">
        <v>4</v>
      </c>
      <c r="I239" s="12"/>
      <c r="J239" s="13"/>
    </row>
    <row r="240" spans="2:10" s="1" customFormat="1" ht="15" customHeight="1" outlineLevel="1" x14ac:dyDescent="0.2">
      <c r="B240" s="6"/>
      <c r="C240" s="12"/>
      <c r="D240" s="12"/>
      <c r="E240" s="12"/>
      <c r="F240" s="43"/>
      <c r="G240" s="44"/>
      <c r="H240" s="27" t="str">
        <f>IF(F240="","",G240/(1+$D$243)^(1+F240-$F$240))</f>
        <v/>
      </c>
      <c r="I240" s="12"/>
      <c r="J240" s="13"/>
    </row>
    <row r="241" spans="2:10" s="1" customFormat="1" ht="15" customHeight="1" outlineLevel="1" x14ac:dyDescent="0.2">
      <c r="B241" s="6"/>
      <c r="C241" s="45" t="s">
        <v>0</v>
      </c>
      <c r="D241" s="51"/>
      <c r="E241" s="12"/>
      <c r="F241" s="46"/>
      <c r="G241" s="47"/>
      <c r="H241" s="27" t="str">
        <f t="shared" ref="H241:H249" si="15">IF(F241="","",G241/(1+$D$243)^(1+F241-$F$240))</f>
        <v/>
      </c>
      <c r="I241" s="12"/>
      <c r="J241" s="13"/>
    </row>
    <row r="242" spans="2:10" s="1" customFormat="1" ht="15" customHeight="1" outlineLevel="1" x14ac:dyDescent="0.2">
      <c r="B242" s="6"/>
      <c r="C242" s="12"/>
      <c r="D242" s="12"/>
      <c r="E242" s="12"/>
      <c r="F242" s="46"/>
      <c r="G242" s="47"/>
      <c r="H242" s="27" t="str">
        <f t="shared" si="15"/>
        <v/>
      </c>
      <c r="I242" s="12"/>
      <c r="J242" s="13"/>
    </row>
    <row r="243" spans="2:10" s="1" customFormat="1" ht="15" customHeight="1" outlineLevel="1" x14ac:dyDescent="0.2">
      <c r="B243" s="6"/>
      <c r="C243" s="45" t="s">
        <v>1</v>
      </c>
      <c r="D243" s="64"/>
      <c r="E243" s="12"/>
      <c r="F243" s="43"/>
      <c r="G243" s="47"/>
      <c r="H243" s="27" t="str">
        <f t="shared" si="15"/>
        <v/>
      </c>
      <c r="I243" s="12"/>
      <c r="J243" s="13"/>
    </row>
    <row r="244" spans="2:10" s="1" customFormat="1" ht="15" customHeight="1" outlineLevel="1" x14ac:dyDescent="0.2">
      <c r="B244" s="6"/>
      <c r="C244" s="12"/>
      <c r="D244" s="12"/>
      <c r="E244" s="12"/>
      <c r="F244" s="46"/>
      <c r="G244" s="47"/>
      <c r="H244" s="27" t="str">
        <f t="shared" si="15"/>
        <v/>
      </c>
      <c r="I244" s="12"/>
      <c r="J244" s="13"/>
    </row>
    <row r="245" spans="2:10" s="1" customFormat="1" ht="15" customHeight="1" outlineLevel="1" x14ac:dyDescent="0.25">
      <c r="B245" s="6"/>
      <c r="C245" s="12"/>
      <c r="D245" s="48" t="str">
        <f>IF(NPV(D243,G240:G249)=H250,"","Fejl i indtastning af skema")</f>
        <v/>
      </c>
      <c r="E245" s="12"/>
      <c r="F245" s="43"/>
      <c r="G245" s="47"/>
      <c r="H245" s="27" t="str">
        <f t="shared" si="15"/>
        <v/>
      </c>
      <c r="I245" s="12"/>
      <c r="J245" s="13"/>
    </row>
    <row r="246" spans="2:10" s="1" customFormat="1" ht="15" customHeight="1" outlineLevel="1" x14ac:dyDescent="0.2">
      <c r="B246" s="6"/>
      <c r="C246" s="12"/>
      <c r="D246" s="12"/>
      <c r="E246" s="12"/>
      <c r="F246" s="46"/>
      <c r="G246" s="47"/>
      <c r="H246" s="27" t="str">
        <f t="shared" si="15"/>
        <v/>
      </c>
      <c r="I246" s="12"/>
      <c r="J246" s="13"/>
    </row>
    <row r="247" spans="2:10" s="1" customFormat="1" ht="15" customHeight="1" outlineLevel="1" x14ac:dyDescent="0.2">
      <c r="B247" s="6"/>
      <c r="C247" s="12"/>
      <c r="D247" s="12"/>
      <c r="E247" s="12"/>
      <c r="F247" s="46"/>
      <c r="G247" s="47"/>
      <c r="H247" s="27" t="str">
        <f t="shared" si="15"/>
        <v/>
      </c>
      <c r="I247" s="12"/>
      <c r="J247" s="13"/>
    </row>
    <row r="248" spans="2:10" s="1" customFormat="1" ht="15" customHeight="1" outlineLevel="1" x14ac:dyDescent="0.2">
      <c r="B248" s="6"/>
      <c r="C248" s="12"/>
      <c r="D248" s="12"/>
      <c r="E248" s="12"/>
      <c r="F248" s="46"/>
      <c r="G248" s="47"/>
      <c r="H248" s="27" t="str">
        <f t="shared" si="15"/>
        <v/>
      </c>
      <c r="I248" s="12"/>
      <c r="J248" s="13"/>
    </row>
    <row r="249" spans="2:10" s="1" customFormat="1" ht="15" customHeight="1" outlineLevel="1" x14ac:dyDescent="0.2">
      <c r="B249" s="6"/>
      <c r="C249" s="12"/>
      <c r="D249" s="12"/>
      <c r="E249" s="12"/>
      <c r="F249" s="49"/>
      <c r="G249" s="50"/>
      <c r="H249" s="27" t="str">
        <f t="shared" si="15"/>
        <v/>
      </c>
      <c r="I249" s="12"/>
      <c r="J249" s="13"/>
    </row>
    <row r="250" spans="2:10" s="1" customFormat="1" ht="15" customHeight="1" outlineLevel="1" x14ac:dyDescent="0.2">
      <c r="B250" s="6"/>
      <c r="C250" s="12"/>
      <c r="D250" s="12"/>
      <c r="E250" s="12"/>
      <c r="F250" s="25" t="s">
        <v>6</v>
      </c>
      <c r="G250" s="26">
        <f>SUM(G240:G249)</f>
        <v>0</v>
      </c>
      <c r="H250" s="26">
        <f>SUM(H240:H249)</f>
        <v>0</v>
      </c>
      <c r="I250" s="12"/>
      <c r="J250" s="13"/>
    </row>
    <row r="251" spans="2:10" s="1" customFormat="1" ht="15" customHeight="1" outlineLevel="1" thickBot="1" x14ac:dyDescent="0.25">
      <c r="B251" s="6"/>
      <c r="C251" s="29"/>
      <c r="D251" s="29"/>
      <c r="E251" s="29"/>
      <c r="F251" s="29"/>
      <c r="G251" s="29"/>
      <c r="H251" s="29"/>
      <c r="I251" s="29"/>
      <c r="J251" s="13"/>
    </row>
  </sheetData>
  <sheetProtection sheet="1" objects="1" scenarios="1" formatRows="0"/>
  <dataConsolidate/>
  <mergeCells count="3">
    <mergeCell ref="D15:H16"/>
    <mergeCell ref="D12:H13"/>
    <mergeCell ref="D8:F10"/>
  </mergeCells>
  <conditionalFormatting sqref="D29">
    <cfRule type="cellIs" dxfId="23" priority="29" operator="notEqual">
      <formula>""</formula>
    </cfRule>
  </conditionalFormatting>
  <conditionalFormatting sqref="D31">
    <cfRule type="cellIs" dxfId="22" priority="6" operator="notEqual">
      <formula>""</formula>
    </cfRule>
  </conditionalFormatting>
  <conditionalFormatting sqref="D42">
    <cfRule type="cellIs" dxfId="21" priority="28" operator="notEqual">
      <formula>""</formula>
    </cfRule>
  </conditionalFormatting>
  <conditionalFormatting sqref="D58">
    <cfRule type="cellIs" dxfId="20" priority="27" operator="notEqual">
      <formula>""</formula>
    </cfRule>
  </conditionalFormatting>
  <conditionalFormatting sqref="D60">
    <cfRule type="cellIs" dxfId="19" priority="5" operator="notEqual">
      <formula>""</formula>
    </cfRule>
  </conditionalFormatting>
  <conditionalFormatting sqref="D71">
    <cfRule type="cellIs" dxfId="18" priority="26" operator="notEqual">
      <formula>""</formula>
    </cfRule>
  </conditionalFormatting>
  <conditionalFormatting sqref="D87">
    <cfRule type="cellIs" dxfId="17" priority="25" operator="notEqual">
      <formula>""</formula>
    </cfRule>
  </conditionalFormatting>
  <conditionalFormatting sqref="D89">
    <cfRule type="cellIs" dxfId="16" priority="4" operator="notEqual">
      <formula>""</formula>
    </cfRule>
  </conditionalFormatting>
  <conditionalFormatting sqref="D100">
    <cfRule type="cellIs" dxfId="15" priority="24" operator="notEqual">
      <formula>""</formula>
    </cfRule>
  </conditionalFormatting>
  <conditionalFormatting sqref="D116">
    <cfRule type="cellIs" dxfId="14" priority="23" operator="notEqual">
      <formula>""</formula>
    </cfRule>
  </conditionalFormatting>
  <conditionalFormatting sqref="D118">
    <cfRule type="cellIs" dxfId="13" priority="13" operator="notEqual">
      <formula>""</formula>
    </cfRule>
  </conditionalFormatting>
  <conditionalFormatting sqref="D129">
    <cfRule type="cellIs" dxfId="12" priority="22" operator="notEqual">
      <formula>""</formula>
    </cfRule>
  </conditionalFormatting>
  <conditionalFormatting sqref="D145">
    <cfRule type="cellIs" dxfId="11" priority="21" operator="notEqual">
      <formula>""</formula>
    </cfRule>
  </conditionalFormatting>
  <conditionalFormatting sqref="D147">
    <cfRule type="cellIs" dxfId="10" priority="3" operator="notEqual">
      <formula>""</formula>
    </cfRule>
  </conditionalFormatting>
  <conditionalFormatting sqref="D158">
    <cfRule type="cellIs" dxfId="9" priority="20" operator="notEqual">
      <formula>""</formula>
    </cfRule>
  </conditionalFormatting>
  <conditionalFormatting sqref="D174">
    <cfRule type="cellIs" dxfId="8" priority="19" operator="notEqual">
      <formula>""</formula>
    </cfRule>
  </conditionalFormatting>
  <conditionalFormatting sqref="D176">
    <cfRule type="cellIs" dxfId="7" priority="2" operator="notEqual">
      <formula>""</formula>
    </cfRule>
  </conditionalFormatting>
  <conditionalFormatting sqref="D187">
    <cfRule type="cellIs" dxfId="6" priority="18" operator="notEqual">
      <formula>""</formula>
    </cfRule>
  </conditionalFormatting>
  <conditionalFormatting sqref="D203">
    <cfRule type="cellIs" dxfId="5" priority="17" operator="notEqual">
      <formula>""</formula>
    </cfRule>
  </conditionalFormatting>
  <conditionalFormatting sqref="D205">
    <cfRule type="cellIs" dxfId="4" priority="1" operator="notEqual">
      <formula>""</formula>
    </cfRule>
  </conditionalFormatting>
  <conditionalFormatting sqref="D216">
    <cfRule type="cellIs" dxfId="3" priority="16" operator="notEqual">
      <formula>""</formula>
    </cfRule>
  </conditionalFormatting>
  <conditionalFormatting sqref="D232">
    <cfRule type="cellIs" dxfId="2" priority="15" operator="notEqual">
      <formula>""</formula>
    </cfRule>
  </conditionalFormatting>
  <conditionalFormatting sqref="D234">
    <cfRule type="cellIs" dxfId="1" priority="9" operator="notEqual">
      <formula>""</formula>
    </cfRule>
  </conditionalFormatting>
  <conditionalFormatting sqref="D245">
    <cfRule type="cellIs" dxfId="0" priority="14" operator="notEqual">
      <formula>""</formula>
    </cfRule>
  </conditionalFormatting>
  <dataValidations count="1">
    <dataValidation type="whole" operator="greaterThan" allowBlank="1" showInputMessage="1" showErrorMessage="1" sqref="F24:F33 F37:F46 F53:F62 F66:F75 F211:F220 F82:F91 F124:F133 F111:F120 F227:F236 F95:F104 F140:F149 F153:F162 F169:F178 F182:F191 F198:F207 F240:F249" xr:uid="{8E935C07-7A77-4CA0-A969-5130B145E17B}">
      <formula1>1900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0AA-AFA5-46BD-9351-47651159F299}">
  <dimension ref="A1:P28"/>
  <sheetViews>
    <sheetView showGridLines="0" zoomScaleNormal="100" workbookViewId="0">
      <selection activeCell="F9" sqref="F9"/>
    </sheetView>
  </sheetViews>
  <sheetFormatPr defaultColWidth="0" defaultRowHeight="15" customHeight="1" x14ac:dyDescent="0.2"/>
  <cols>
    <col min="1" max="1" width="2.7109375" style="1" customWidth="1"/>
    <col min="2" max="2" width="2.7109375" style="5" customWidth="1"/>
    <col min="3" max="6" width="34" style="5" customWidth="1"/>
    <col min="7" max="7" width="2.7109375" style="5" customWidth="1"/>
    <col min="8" max="8" width="2.7109375" style="1" customWidth="1"/>
    <col min="9" max="16" width="0" style="5" hidden="1" customWidth="1"/>
    <col min="17" max="16384" width="8.7109375" style="5" hidden="1"/>
  </cols>
  <sheetData>
    <row r="1" spans="2:8" s="1" customFormat="1" ht="15" customHeight="1" thickBot="1" x14ac:dyDescent="0.25"/>
    <row r="2" spans="2:8" ht="15" customHeight="1" x14ac:dyDescent="0.2">
      <c r="B2" s="2"/>
      <c r="C2" s="3"/>
      <c r="D2" s="3"/>
      <c r="E2" s="3"/>
      <c r="F2" s="3"/>
      <c r="G2" s="4"/>
    </row>
    <row r="3" spans="2:8" ht="15" customHeight="1" x14ac:dyDescent="0.2">
      <c r="B3" s="6"/>
      <c r="C3" s="7"/>
      <c r="D3" s="8"/>
      <c r="E3" s="8"/>
      <c r="F3" s="8"/>
      <c r="G3" s="9"/>
    </row>
    <row r="4" spans="2:8" ht="15" customHeight="1" x14ac:dyDescent="0.2">
      <c r="B4" s="6"/>
      <c r="C4" s="7"/>
      <c r="D4" s="8"/>
      <c r="E4" s="8"/>
      <c r="F4" s="8"/>
      <c r="G4" s="9"/>
    </row>
    <row r="5" spans="2:8" ht="15" customHeight="1" x14ac:dyDescent="0.2">
      <c r="B5" s="6"/>
      <c r="C5" s="7"/>
      <c r="D5" s="8"/>
      <c r="E5" s="8"/>
      <c r="F5" s="8"/>
      <c r="G5" s="9"/>
    </row>
    <row r="6" spans="2:8" ht="21" x14ac:dyDescent="0.35">
      <c r="B6" s="6"/>
      <c r="C6" s="22" t="s">
        <v>23</v>
      </c>
      <c r="D6" s="23"/>
      <c r="E6" s="23"/>
      <c r="F6" s="24"/>
      <c r="G6" s="10"/>
      <c r="H6" s="11"/>
    </row>
    <row r="7" spans="2:8" ht="8.4499999999999993" customHeight="1" x14ac:dyDescent="0.2">
      <c r="B7" s="6"/>
      <c r="C7" s="12"/>
      <c r="D7" s="12"/>
      <c r="E7" s="12"/>
      <c r="F7" s="12"/>
      <c r="G7" s="13"/>
      <c r="H7" s="14"/>
    </row>
    <row r="8" spans="2:8" ht="6" customHeight="1" x14ac:dyDescent="0.2">
      <c r="B8" s="6"/>
      <c r="C8" s="12"/>
      <c r="D8" s="12"/>
      <c r="E8" s="12"/>
      <c r="F8" s="12"/>
      <c r="G8" s="13"/>
      <c r="H8" s="14"/>
    </row>
    <row r="9" spans="2:8" ht="31.5" x14ac:dyDescent="0.25">
      <c r="B9" s="6"/>
      <c r="C9" s="70" t="s">
        <v>8</v>
      </c>
      <c r="D9" s="71" t="s">
        <v>31</v>
      </c>
      <c r="E9" s="71" t="s">
        <v>32</v>
      </c>
      <c r="F9" s="70" t="s">
        <v>12</v>
      </c>
      <c r="G9" s="13"/>
      <c r="H9" s="14"/>
    </row>
    <row r="10" spans="2:8" ht="18.75" customHeight="1" x14ac:dyDescent="0.25">
      <c r="B10" s="6"/>
      <c r="C10" s="65">
        <v>1</v>
      </c>
      <c r="D10" s="65">
        <f>Beregning!H34</f>
        <v>0</v>
      </c>
      <c r="E10" s="65">
        <f>Beregning!H47</f>
        <v>0</v>
      </c>
      <c r="F10" s="65">
        <f t="shared" ref="F10:F17" si="0">E10-D10</f>
        <v>0</v>
      </c>
      <c r="G10" s="13"/>
      <c r="H10" s="14"/>
    </row>
    <row r="11" spans="2:8" ht="18.75" customHeight="1" x14ac:dyDescent="0.25">
      <c r="B11" s="6"/>
      <c r="C11" s="65">
        <v>2</v>
      </c>
      <c r="D11" s="65">
        <f>Beregning!H63</f>
        <v>0</v>
      </c>
      <c r="E11" s="65">
        <f>Beregning!H76</f>
        <v>0</v>
      </c>
      <c r="F11" s="65">
        <f t="shared" si="0"/>
        <v>0</v>
      </c>
      <c r="G11" s="13"/>
      <c r="H11" s="14"/>
    </row>
    <row r="12" spans="2:8" ht="18.75" customHeight="1" x14ac:dyDescent="0.25">
      <c r="B12" s="6"/>
      <c r="C12" s="65">
        <v>3</v>
      </c>
      <c r="D12" s="65">
        <f>Beregning!H92</f>
        <v>0</v>
      </c>
      <c r="E12" s="65">
        <f>Beregning!H105</f>
        <v>0</v>
      </c>
      <c r="F12" s="65">
        <f t="shared" si="0"/>
        <v>0</v>
      </c>
      <c r="G12" s="13"/>
      <c r="H12" s="14"/>
    </row>
    <row r="13" spans="2:8" ht="18.75" customHeight="1" x14ac:dyDescent="0.25">
      <c r="B13" s="6"/>
      <c r="C13" s="65">
        <v>4</v>
      </c>
      <c r="D13" s="65">
        <f>Beregning!H121</f>
        <v>0</v>
      </c>
      <c r="E13" s="65">
        <f>Beregning!H134</f>
        <v>0</v>
      </c>
      <c r="F13" s="65">
        <f t="shared" si="0"/>
        <v>0</v>
      </c>
      <c r="G13" s="13"/>
      <c r="H13" s="14"/>
    </row>
    <row r="14" spans="2:8" ht="18.75" customHeight="1" x14ac:dyDescent="0.25">
      <c r="B14" s="6"/>
      <c r="C14" s="65">
        <v>5</v>
      </c>
      <c r="D14" s="65">
        <f>Beregning!H150</f>
        <v>0</v>
      </c>
      <c r="E14" s="65">
        <f>Beregning!H163</f>
        <v>0</v>
      </c>
      <c r="F14" s="65">
        <f t="shared" si="0"/>
        <v>0</v>
      </c>
      <c r="G14" s="13"/>
      <c r="H14" s="14"/>
    </row>
    <row r="15" spans="2:8" ht="18.75" customHeight="1" x14ac:dyDescent="0.25">
      <c r="B15" s="6"/>
      <c r="C15" s="65">
        <v>6</v>
      </c>
      <c r="D15" s="65">
        <f>Beregning!H179</f>
        <v>0</v>
      </c>
      <c r="E15" s="65">
        <f>Beregning!H192</f>
        <v>0</v>
      </c>
      <c r="F15" s="65">
        <f t="shared" si="0"/>
        <v>0</v>
      </c>
      <c r="G15" s="13"/>
      <c r="H15" s="14"/>
    </row>
    <row r="16" spans="2:8" ht="18.75" customHeight="1" x14ac:dyDescent="0.25">
      <c r="B16" s="6"/>
      <c r="C16" s="65">
        <v>7</v>
      </c>
      <c r="D16" s="65">
        <f>Beregning!H208</f>
        <v>0</v>
      </c>
      <c r="E16" s="65">
        <f>Beregning!H221</f>
        <v>0</v>
      </c>
      <c r="F16" s="65">
        <f t="shared" si="0"/>
        <v>0</v>
      </c>
      <c r="G16" s="13"/>
      <c r="H16" s="14"/>
    </row>
    <row r="17" spans="2:8" ht="18.75" customHeight="1" x14ac:dyDescent="0.25">
      <c r="B17" s="6"/>
      <c r="C17" s="65">
        <v>8</v>
      </c>
      <c r="D17" s="65">
        <f>Beregning!H237</f>
        <v>0</v>
      </c>
      <c r="E17" s="65">
        <f>Beregning!H250</f>
        <v>0</v>
      </c>
      <c r="F17" s="65">
        <f t="shared" si="0"/>
        <v>0</v>
      </c>
      <c r="G17" s="13"/>
      <c r="H17" s="14"/>
    </row>
    <row r="18" spans="2:8" ht="15" customHeight="1" x14ac:dyDescent="0.2">
      <c r="B18" s="6"/>
      <c r="C18" s="12"/>
      <c r="D18" s="12"/>
      <c r="E18" s="12"/>
      <c r="F18" s="12"/>
      <c r="G18" s="13"/>
      <c r="H18" s="14"/>
    </row>
    <row r="19" spans="2:8" ht="15" customHeight="1" x14ac:dyDescent="0.2">
      <c r="B19" s="6"/>
      <c r="C19" s="12"/>
      <c r="D19" s="12"/>
      <c r="E19" s="12"/>
      <c r="F19" s="12"/>
      <c r="G19" s="13"/>
      <c r="H19" s="14"/>
    </row>
    <row r="20" spans="2:8" ht="15" customHeight="1" x14ac:dyDescent="0.2">
      <c r="B20" s="6"/>
      <c r="C20" s="12"/>
      <c r="D20" s="12"/>
      <c r="E20" s="12"/>
      <c r="F20" s="12"/>
      <c r="G20" s="13"/>
      <c r="H20" s="14"/>
    </row>
    <row r="21" spans="2:8" ht="15" customHeight="1" x14ac:dyDescent="0.2">
      <c r="B21" s="6"/>
      <c r="C21" s="12"/>
      <c r="D21" s="12"/>
      <c r="E21" s="12"/>
      <c r="F21" s="12"/>
      <c r="G21" s="13"/>
      <c r="H21" s="14"/>
    </row>
    <row r="22" spans="2:8" ht="15" customHeight="1" x14ac:dyDescent="0.2">
      <c r="B22" s="6"/>
      <c r="C22" s="12"/>
      <c r="D22" s="12"/>
      <c r="E22" s="12"/>
      <c r="F22" s="12"/>
      <c r="G22" s="13"/>
      <c r="H22" s="14"/>
    </row>
    <row r="23" spans="2:8" ht="15" customHeight="1" x14ac:dyDescent="0.2">
      <c r="B23" s="6"/>
      <c r="C23" s="12"/>
      <c r="D23" s="12"/>
      <c r="E23" s="12"/>
      <c r="F23" s="12"/>
      <c r="G23" s="13"/>
      <c r="H23" s="14"/>
    </row>
    <row r="24" spans="2:8" ht="15" customHeight="1" x14ac:dyDescent="0.2">
      <c r="B24" s="6"/>
      <c r="C24" s="12"/>
      <c r="D24" s="12"/>
      <c r="E24" s="12"/>
      <c r="F24" s="12"/>
      <c r="G24" s="13"/>
      <c r="H24" s="14"/>
    </row>
    <row r="25" spans="2:8" ht="15" customHeight="1" x14ac:dyDescent="0.2">
      <c r="B25" s="6"/>
      <c r="C25" s="12"/>
      <c r="D25" s="12"/>
      <c r="E25" s="12"/>
      <c r="F25" s="12"/>
      <c r="G25" s="13"/>
      <c r="H25" s="14"/>
    </row>
    <row r="26" spans="2:8" ht="15" customHeight="1" x14ac:dyDescent="0.2">
      <c r="B26" s="6"/>
      <c r="C26" s="12"/>
      <c r="D26" s="12"/>
      <c r="E26" s="12"/>
      <c r="F26" s="12"/>
      <c r="G26" s="13"/>
      <c r="H26" s="14"/>
    </row>
    <row r="27" spans="2:8" ht="15" customHeight="1" x14ac:dyDescent="0.2">
      <c r="B27" s="6"/>
      <c r="C27" s="12"/>
      <c r="D27" s="12"/>
      <c r="E27" s="12"/>
      <c r="F27" s="12"/>
      <c r="G27" s="13"/>
      <c r="H27" s="14"/>
    </row>
    <row r="28" spans="2:8" ht="15" customHeight="1" thickBot="1" x14ac:dyDescent="0.25">
      <c r="B28" s="61"/>
      <c r="C28" s="62"/>
      <c r="D28" s="62"/>
      <c r="E28" s="62"/>
      <c r="F28" s="62"/>
      <c r="G28" s="63"/>
      <c r="H28" s="14"/>
    </row>
  </sheetData>
  <sheetProtection sheet="1" objects="1" scenarios="1" formatRows="0"/>
  <dataConsolidate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415B593A408742AD84FFCAE3CAF9A7" ma:contentTypeVersion="19" ma:contentTypeDescription="Opret et nyt dokument." ma:contentTypeScope="" ma:versionID="137ea6bf4c970a5b08062d3d37b328f2">
  <xsd:schema xmlns:xsd="http://www.w3.org/2001/XMLSchema" xmlns:xs="http://www.w3.org/2001/XMLSchema" xmlns:p="http://schemas.microsoft.com/office/2006/metadata/properties" xmlns:ns2="cb91cc47-d0d0-4c10-bbf5-70fd6b4269ab" xmlns:ns3="3b3a10f6-ea0f-4835-969f-a362dfe7f837" targetNamespace="http://schemas.microsoft.com/office/2006/metadata/properties" ma:root="true" ma:fieldsID="7aa48086726f86b6ef54119b905d0562" ns2:_="" ns3:_="">
    <xsd:import namespace="cb91cc47-d0d0-4c10-bbf5-70fd6b4269ab"/>
    <xsd:import namespace="3b3a10f6-ea0f-4835-969f-a362dfe7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cc47-d0d0-4c10-bbf5-70fd6b426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10dfa4b-039b-4bc3-bda5-f4be152cd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a10f6-ea0f-4835-969f-a362dfe7f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c6b90-809d-4c1d-9b40-e5f05deaeede}" ma:internalName="TaxCatchAll" ma:showField="CatchAllData" ma:web="3b3a10f6-ea0f-4835-969f-a362dfe7f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3a10f6-ea0f-4835-969f-a362dfe7f837" xsi:nil="true"/>
    <lcf76f155ced4ddcb4097134ff3c332f xmlns="cb91cc47-d0d0-4c10-bbf5-70fd6b4269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348BD4-E9F3-459B-80F7-5D237476B907}"/>
</file>

<file path=customXml/itemProps2.xml><?xml version="1.0" encoding="utf-8"?>
<ds:datastoreItem xmlns:ds="http://schemas.openxmlformats.org/officeDocument/2006/customXml" ds:itemID="{C93EE4E3-7560-4984-BA2D-6384921E91C6}"/>
</file>

<file path=customXml/itemProps3.xml><?xml version="1.0" encoding="utf-8"?>
<ds:datastoreItem xmlns:ds="http://schemas.openxmlformats.org/officeDocument/2006/customXml" ds:itemID="{1C66D532-A261-4ADB-8934-966091A0470E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</vt:lpstr>
      <vt:lpstr>Overblik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til nettonutidsberegning - lastbiler</dc:title>
  <dc:creator>Lanther, Magnus Schmidt</dc:creator>
  <cp:lastModifiedBy>Eva Fribo Dalgaard</cp:lastModifiedBy>
  <dcterms:created xsi:type="dcterms:W3CDTF">2015-06-05T18:17:20Z</dcterms:created>
  <dcterms:modified xsi:type="dcterms:W3CDTF">2025-08-26T11:34:51Z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xd_Signature">
    <vt:bool>false</vt:bool>
  </property>
  <property fmtid="{D5CDD505-2E9C-101B-9397-08002B2CF9AE}" pid="5" name="CCMPostListPublishStatus">
    <vt:lpwstr>Afventer godkendelse</vt:lpwstr>
  </property>
  <property fmtid="{D5CDD505-2E9C-101B-9397-08002B2CF9AE}" pid="6" name="CCMMustBeOnPostList">
    <vt:bool>true</vt:bool>
  </property>
  <property fmtid="{D5CDD505-2E9C-101B-9397-08002B2CF9AE}" pid="7" name="CCMOneDriveID">
    <vt:lpwstr/>
  </property>
  <property fmtid="{D5CDD505-2E9C-101B-9397-08002B2CF9AE}" pid="8" name="CCMOneDriveOwnerID">
    <vt:lpwstr/>
  </property>
  <property fmtid="{D5CDD505-2E9C-101B-9397-08002B2CF9AE}" pid="9" name="ContentTypeId">
    <vt:lpwstr>0x01010080415B593A408742AD84FFCAE3CAF9A7</vt:lpwstr>
  </property>
  <property fmtid="{D5CDD505-2E9C-101B-9397-08002B2CF9AE}" pid="10" name="CCMOneDriveItemID">
    <vt:lpwstr/>
  </property>
  <property fmtid="{D5CDD505-2E9C-101B-9397-08002B2CF9AE}" pid="11" name="CCMIsSharedOnOneDrive">
    <vt:bool>false</vt:bool>
  </property>
  <property fmtid="{D5CDD505-2E9C-101B-9397-08002B2CF9AE}" pid="12" name="CCMIsChildDocumentSet">
    <vt:bool>false</vt:bool>
  </property>
  <property fmtid="{D5CDD505-2E9C-101B-9397-08002B2CF9AE}" pid="13" name="CCMEventContext_DocumentGOWorkflowUpdatingEvent">
    <vt:lpwstr>1573f4c3-7458-4756-937c-2b3554f14946</vt:lpwstr>
  </property>
  <property fmtid="{D5CDD505-2E9C-101B-9397-08002B2CF9AE}" pid="14" name="CCMReplyToDocCacheId_AA145BE6-B859-401A-B2E0-03BB3E7048FC_">
    <vt:lpwstr>CCMReplyToDocCacheId_AA145BE6-B859-401A-B2E0-03BB3E7048FC_8dfb748e-5134-42f6-b36c-913efeeb4f46</vt:lpwstr>
  </property>
  <property fmtid="{D5CDD505-2E9C-101B-9397-08002B2CF9AE}" pid="15" name="CCMEventContext_DocumentTimelineUpdatingEvent">
    <vt:lpwstr>8b4fd7fa-c3a5-47db-8434-351414878476</vt:lpwstr>
  </property>
  <property fmtid="{D5CDD505-2E9C-101B-9397-08002B2CF9AE}" pid="16" name="Dokumenttype">
    <vt:lpwstr/>
  </property>
  <property fmtid="{D5CDD505-2E9C-101B-9397-08002B2CF9AE}" pid="17" name="CCMCommunication">
    <vt:lpwstr>GOWorkflowDocumentLastCheckedInVersion;1.0</vt:lpwstr>
  </property>
  <property fmtid="{D5CDD505-2E9C-101B-9397-08002B2CF9AE}" pid="18" name="CCMSystem">
    <vt:lpwstr> </vt:lpwstr>
  </property>
</Properties>
</file>